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23250" windowHeight="12450"/>
  </bookViews>
  <sheets>
    <sheet name="TROŠKOVNIK" sheetId="1" r:id="rId1"/>
  </sheets>
  <definedNames>
    <definedName name="_xlnm.Print_Area" localSheetId="0">TROŠKOVNIK!$A$4:$H$63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8" i="1" l="1"/>
  <c r="D58" i="1"/>
  <c r="D62" i="1" l="1"/>
  <c r="E62" i="1" s="1"/>
  <c r="D61" i="1"/>
  <c r="D60" i="1"/>
  <c r="D59" i="1"/>
  <c r="D56" i="1"/>
  <c r="E56" i="1" s="1"/>
  <c r="D55" i="1"/>
  <c r="E55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D47" i="1"/>
  <c r="E47" i="1" s="1"/>
  <c r="D46" i="1"/>
  <c r="E46" i="1" s="1"/>
  <c r="F47" i="1"/>
  <c r="F48" i="1"/>
  <c r="F49" i="1"/>
  <c r="F50" i="1"/>
  <c r="F51" i="1"/>
  <c r="F52" i="1"/>
  <c r="F53" i="1"/>
  <c r="F55" i="1"/>
  <c r="F56" i="1"/>
  <c r="F59" i="1"/>
  <c r="F60" i="1"/>
  <c r="F61" i="1"/>
  <c r="F62" i="1"/>
  <c r="F46" i="1"/>
  <c r="G62" i="1" l="1"/>
  <c r="H62" i="1" s="1"/>
  <c r="G61" i="1"/>
  <c r="G60" i="1"/>
  <c r="G59" i="1"/>
  <c r="G58" i="1"/>
  <c r="G56" i="1"/>
  <c r="G55" i="1"/>
  <c r="G53" i="1"/>
  <c r="G52" i="1"/>
  <c r="G51" i="1"/>
  <c r="G50" i="1"/>
  <c r="G49" i="1"/>
  <c r="G48" i="1"/>
  <c r="G47" i="1"/>
  <c r="G46" i="1"/>
  <c r="E61" i="1" l="1"/>
  <c r="H61" i="1"/>
  <c r="H53" i="1"/>
  <c r="E58" i="1" l="1"/>
  <c r="E59" i="1"/>
  <c r="E60" i="1"/>
  <c r="G42" i="1"/>
  <c r="G43" i="1"/>
  <c r="F42" i="1"/>
  <c r="F43" i="1"/>
  <c r="F44" i="1"/>
  <c r="G39" i="1"/>
  <c r="G40" i="1"/>
  <c r="G41" i="1"/>
  <c r="G44" i="1"/>
  <c r="F39" i="1"/>
  <c r="F40" i="1"/>
  <c r="F41" i="1"/>
  <c r="G38" i="1"/>
  <c r="F38" i="1"/>
  <c r="G29" i="1"/>
  <c r="F29" i="1"/>
  <c r="G28" i="1"/>
  <c r="F28" i="1"/>
  <c r="G27" i="1"/>
  <c r="F27" i="1"/>
  <c r="F36" i="1"/>
  <c r="G11" i="1"/>
  <c r="G12" i="1"/>
  <c r="G13" i="1"/>
  <c r="G14" i="1"/>
  <c r="G15" i="1"/>
  <c r="G16" i="1"/>
  <c r="G18" i="1"/>
  <c r="G19" i="1"/>
  <c r="G20" i="1"/>
  <c r="G21" i="1"/>
  <c r="G22" i="1"/>
  <c r="G23" i="1"/>
  <c r="G31" i="1"/>
  <c r="G32" i="1"/>
  <c r="G33" i="1"/>
  <c r="G35" i="1"/>
  <c r="G36" i="1"/>
  <c r="F11" i="1"/>
  <c r="F12" i="1"/>
  <c r="F13" i="1"/>
  <c r="F14" i="1"/>
  <c r="F15" i="1"/>
  <c r="F16" i="1"/>
  <c r="F18" i="1"/>
  <c r="F19" i="1"/>
  <c r="F20" i="1"/>
  <c r="F21" i="1"/>
  <c r="F22" i="1"/>
  <c r="F23" i="1"/>
  <c r="F31" i="1"/>
  <c r="F32" i="1"/>
  <c r="F33" i="1"/>
  <c r="F35" i="1"/>
  <c r="H48" i="1"/>
  <c r="H49" i="1"/>
  <c r="H50" i="1"/>
  <c r="H51" i="1"/>
  <c r="H35" i="1" l="1"/>
  <c r="H22" i="1"/>
  <c r="H11" i="1"/>
  <c r="H23" i="1"/>
  <c r="H14" i="1"/>
  <c r="H15" i="1"/>
  <c r="H19" i="1"/>
  <c r="H32" i="1"/>
  <c r="H46" i="1"/>
  <c r="H41" i="1"/>
  <c r="H40" i="1"/>
  <c r="H16" i="1"/>
  <c r="H55" i="1"/>
  <c r="H52" i="1"/>
  <c r="H13" i="1"/>
  <c r="H20" i="1"/>
  <c r="H18" i="1"/>
  <c r="H36" i="1"/>
  <c r="H47" i="1"/>
  <c r="F63" i="1"/>
  <c r="H60" i="1"/>
  <c r="H59" i="1"/>
  <c r="H58" i="1"/>
  <c r="H56" i="1"/>
  <c r="H43" i="1"/>
  <c r="H42" i="1"/>
  <c r="H27" i="1"/>
  <c r="H38" i="1"/>
  <c r="H44" i="1"/>
  <c r="H39" i="1"/>
  <c r="H28" i="1"/>
  <c r="H29" i="1"/>
  <c r="H33" i="1"/>
  <c r="H31" i="1"/>
  <c r="H21" i="1"/>
  <c r="H12" i="1"/>
  <c r="G63" i="1" l="1"/>
  <c r="H63" i="1" s="1"/>
</calcChain>
</file>

<file path=xl/sharedStrings.xml><?xml version="1.0" encoding="utf-8"?>
<sst xmlns="http://schemas.openxmlformats.org/spreadsheetml/2006/main" count="71" uniqueCount="60">
  <si>
    <t>PDV</t>
  </si>
  <si>
    <t>Količina godišnja</t>
  </si>
  <si>
    <t>Cijena ponude bez PDV-a</t>
  </si>
  <si>
    <t>Ukupno:</t>
  </si>
  <si>
    <t xml:space="preserve"> </t>
  </si>
  <si>
    <t>Povratnica</t>
  </si>
  <si>
    <t xml:space="preserve">   251-500 grama</t>
  </si>
  <si>
    <t>do 2 kg</t>
  </si>
  <si>
    <t>iznad 2 kg do 5 kg</t>
  </si>
  <si>
    <t>iznad 5 kg do 10 kg</t>
  </si>
  <si>
    <t>do 1 kg</t>
  </si>
  <si>
    <t xml:space="preserve">  do 50 grama</t>
  </si>
  <si>
    <t xml:space="preserve">   51-100 grama</t>
  </si>
  <si>
    <t xml:space="preserve">   101-250 grama</t>
  </si>
  <si>
    <t xml:space="preserve">   501-1 000 grama</t>
  </si>
  <si>
    <t xml:space="preserve">   1001-2 000 grama</t>
  </si>
  <si>
    <t>iznad 1-2 kg</t>
  </si>
  <si>
    <t>iznad 2-5 kg</t>
  </si>
  <si>
    <t>iznad 5-10 kg</t>
  </si>
  <si>
    <t>iznad 10-15 kg</t>
  </si>
  <si>
    <t>iznad 15-20 kg</t>
  </si>
  <si>
    <t>1. Pismovna pošiljka</t>
  </si>
  <si>
    <t>2. Preporučena pošiljka</t>
  </si>
  <si>
    <t>Uručiti osobno primatelju</t>
  </si>
  <si>
    <t>Povratnica/paket</t>
  </si>
  <si>
    <t>Uručiti osobno primatelju/paket</t>
  </si>
  <si>
    <t>UNUTARNJI PROMET</t>
  </si>
  <si>
    <t>Ukupna cijena ponude
(s PDV-om)</t>
  </si>
  <si>
    <t>Jedinična cijena bez PDV-a</t>
  </si>
  <si>
    <t>Jedinični PDV</t>
  </si>
  <si>
    <t>Jedinična cijena s PDV-om</t>
  </si>
  <si>
    <t>UNIVERZALNA USLUGA</t>
  </si>
  <si>
    <t>Plaćanje pouzećem</t>
  </si>
  <si>
    <t>Nestandardni format</t>
  </si>
  <si>
    <t>Plaćanje pouzećem/paket</t>
  </si>
  <si>
    <t>iznad 20-30 kg</t>
  </si>
  <si>
    <t>Dodatak za ugovoreno vrijeme uručenja</t>
  </si>
  <si>
    <t>Uručenje do 9 sati</t>
  </si>
  <si>
    <t>Uručenje do 11 sati</t>
  </si>
  <si>
    <t xml:space="preserve">Povratnica </t>
  </si>
  <si>
    <t>Povrat ovjerenog dokumenta</t>
  </si>
  <si>
    <t>Dodatak za preuzimanje i dostavu izvan naselja s popisa www.posta.hr</t>
  </si>
  <si>
    <t>Uručenje na adresi</t>
  </si>
  <si>
    <t>Uručenje u poštanskom uredu</t>
  </si>
  <si>
    <t>TROŠKOVNIK ZA NABAVU POŠTANSKIH USLUGA</t>
  </si>
  <si>
    <t>Osjetljiv sadržaj</t>
  </si>
  <si>
    <t>12. Paket  (mase do 10 kg)</t>
  </si>
  <si>
    <t>13. Osnovne dopunske usluge - UNIVERZALNA USLUGA</t>
  </si>
  <si>
    <t>18. Osnovne dopunske usluge za Paket 24</t>
  </si>
  <si>
    <t>Cijena po masi, uračunata vrijednost 15,00 €</t>
  </si>
  <si>
    <t>Cijena po vrijednosti iznad 15,00 €</t>
  </si>
  <si>
    <t>iznad 15,00 € do 973,33 €</t>
  </si>
  <si>
    <t>iznad 973,33 € do 13.300,00 €</t>
  </si>
  <si>
    <t>17. Paket 24 - osigurana vrijednost 70,00 €, cijena po masi, roku uručenja i jednom pokušaju dostave na adresu</t>
  </si>
  <si>
    <t>Zavod za javno zdravstvo Koprivničko - križevačke županije</t>
  </si>
  <si>
    <t>Trg Tomislava dr. Bardeka 10/10</t>
  </si>
  <si>
    <t>Koprivnica</t>
  </si>
  <si>
    <t>M. P.</t>
  </si>
  <si>
    <t>(potpis ovlaštene osobe Ponuditelja)</t>
  </si>
  <si>
    <t>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</si>
</sst>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4" fontId="0" fillId="0" borderId="2" xfId="0" applyNumberFormat="1" applyBorder="1"/>
    <xf numFmtId="0" fontId="3" fillId="0" borderId="3" xfId="0" applyFont="1" applyBorder="1"/>
    <xf numFmtId="0" fontId="0" fillId="0" borderId="3" xfId="0" applyBorder="1"/>
    <xf numFmtId="4" fontId="0" fillId="0" borderId="3" xfId="0" applyNumberFormat="1" applyBorder="1"/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top"/>
    </xf>
    <xf numFmtId="2" fontId="6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7" fillId="0" borderId="1" xfId="0" applyFont="1" applyBorder="1"/>
    <xf numFmtId="0" fontId="7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right"/>
    </xf>
    <xf numFmtId="0" fontId="0" fillId="2" borderId="1" xfId="0" applyFill="1" applyBorder="1"/>
    <xf numFmtId="0" fontId="4" fillId="0" borderId="1" xfId="0" applyFont="1" applyBorder="1"/>
    <xf numFmtId="4" fontId="0" fillId="2" borderId="1" xfId="0" applyNumberFormat="1" applyFill="1" applyBorder="1"/>
    <xf numFmtId="4" fontId="0" fillId="2" borderId="2" xfId="0" applyNumberFormat="1" applyFill="1" applyBorder="1"/>
    <xf numFmtId="0" fontId="7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2" xfId="0" applyFill="1" applyBorder="1"/>
    <xf numFmtId="0" fontId="0" fillId="3" borderId="1" xfId="0" applyFill="1" applyBorder="1"/>
    <xf numFmtId="4" fontId="0" fillId="3" borderId="1" xfId="0" applyNumberFormat="1" applyFill="1" applyBorder="1"/>
    <xf numFmtId="4" fontId="0" fillId="3" borderId="2" xfId="0" applyNumberFormat="1" applyFill="1" applyBorder="1"/>
    <xf numFmtId="0" fontId="7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center" vertical="top"/>
    </xf>
    <xf numFmtId="49" fontId="6" fillId="3" borderId="1" xfId="0" applyNumberFormat="1" applyFont="1" applyFill="1" applyBorder="1" applyAlignment="1">
      <alignment horizontal="right"/>
    </xf>
    <xf numFmtId="0" fontId="0" fillId="4" borderId="1" xfId="0" applyFill="1" applyBorder="1"/>
    <xf numFmtId="4" fontId="0" fillId="4" borderId="1" xfId="0" applyNumberFormat="1" applyFill="1" applyBorder="1"/>
    <xf numFmtId="4" fontId="0" fillId="4" borderId="2" xfId="0" applyNumberFormat="1" applyFill="1" applyBorder="1"/>
    <xf numFmtId="0" fontId="2" fillId="4" borderId="1" xfId="0" applyFont="1" applyFill="1" applyBorder="1"/>
    <xf numFmtId="0" fontId="4" fillId="0" borderId="1" xfId="0" applyFont="1" applyBorder="1" applyAlignment="1">
      <alignment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2" fillId="5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wrapText="1"/>
    </xf>
    <xf numFmtId="0" fontId="2" fillId="6" borderId="2" xfId="0" applyFont="1" applyFill="1" applyBorder="1"/>
    <xf numFmtId="2" fontId="0" fillId="0" borderId="0" xfId="0" applyNumberFormat="1"/>
    <xf numFmtId="0" fontId="7" fillId="0" borderId="1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62</xdr:row>
      <xdr:rowOff>0</xdr:rowOff>
    </xdr:from>
    <xdr:ext cx="57150" cy="161924"/>
    <xdr:sp macro="" textlink="">
      <xdr:nvSpPr>
        <xdr:cNvPr id="2" name="Text Box 39">
          <a:extLst>
            <a:ext uri="{FF2B5EF4-FFF2-40B4-BE49-F238E27FC236}">
              <a16:creationId xmlns:a16="http://schemas.microsoft.com/office/drawing/2014/main" xmlns="" id="{B3E8ACFD-0E50-41B6-861D-DCAB7FAD9B90}"/>
            </a:ext>
            <a:ext uri="{147F2762-F138-4A5C-976F-8EAC2B608ADB}">
              <a16:predDERef xmlns:a16="http://schemas.microsoft.com/office/drawing/2014/main" xmlns="" pred="{C69CB683-48EF-4FC5-BC2F-E8BB4EA4EF0A}"/>
            </a:ext>
          </a:extLst>
        </xdr:cNvPr>
        <xdr:cNvSpPr txBox="1">
          <a:spLocks noChangeArrowheads="1"/>
        </xdr:cNvSpPr>
      </xdr:nvSpPr>
      <xdr:spPr bwMode="auto">
        <a:xfrm>
          <a:off x="7829550" y="12744450"/>
          <a:ext cx="57150" cy="161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62</xdr:row>
      <xdr:rowOff>0</xdr:rowOff>
    </xdr:from>
    <xdr:ext cx="57150" cy="161924"/>
    <xdr:sp macro="" textlink="">
      <xdr:nvSpPr>
        <xdr:cNvPr id="3" name="Text Box 40">
          <a:extLst>
            <a:ext uri="{FF2B5EF4-FFF2-40B4-BE49-F238E27FC236}">
              <a16:creationId xmlns:a16="http://schemas.microsoft.com/office/drawing/2014/main" xmlns="" id="{B1569123-B386-43C2-B53F-1E1854FF22CD}"/>
            </a:ext>
            <a:ext uri="{147F2762-F138-4A5C-976F-8EAC2B608ADB}">
              <a16:predDERef xmlns:a16="http://schemas.microsoft.com/office/drawing/2014/main" xmlns="" pred="{4A3BA981-8522-4003-B17E-A9559187D6BB}"/>
            </a:ext>
          </a:extLst>
        </xdr:cNvPr>
        <xdr:cNvSpPr txBox="1">
          <a:spLocks noChangeArrowheads="1"/>
        </xdr:cNvSpPr>
      </xdr:nvSpPr>
      <xdr:spPr bwMode="auto">
        <a:xfrm>
          <a:off x="7829550" y="12744450"/>
          <a:ext cx="57150" cy="161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62</xdr:row>
      <xdr:rowOff>0</xdr:rowOff>
    </xdr:from>
    <xdr:ext cx="57150" cy="161924"/>
    <xdr:sp macro="" textlink="">
      <xdr:nvSpPr>
        <xdr:cNvPr id="4" name="Text Box 39">
          <a:extLst>
            <a:ext uri="{FF2B5EF4-FFF2-40B4-BE49-F238E27FC236}">
              <a16:creationId xmlns:a16="http://schemas.microsoft.com/office/drawing/2014/main" xmlns="" id="{5AA76C98-3587-4A59-9C64-2AB6FFC0023F}"/>
            </a:ext>
            <a:ext uri="{147F2762-F138-4A5C-976F-8EAC2B608ADB}">
              <a16:predDERef xmlns:a16="http://schemas.microsoft.com/office/drawing/2014/main" xmlns="" pred="{7BD0E01D-6A93-48DB-818D-5E9357A4B737}"/>
            </a:ext>
          </a:extLst>
        </xdr:cNvPr>
        <xdr:cNvSpPr txBox="1">
          <a:spLocks noChangeArrowheads="1"/>
        </xdr:cNvSpPr>
      </xdr:nvSpPr>
      <xdr:spPr bwMode="auto">
        <a:xfrm>
          <a:off x="7829550" y="12744450"/>
          <a:ext cx="57150" cy="161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62</xdr:row>
      <xdr:rowOff>0</xdr:rowOff>
    </xdr:from>
    <xdr:ext cx="57150" cy="161924"/>
    <xdr:sp macro="" textlink="">
      <xdr:nvSpPr>
        <xdr:cNvPr id="5" name="Text Box 39">
          <a:extLst>
            <a:ext uri="{FF2B5EF4-FFF2-40B4-BE49-F238E27FC236}">
              <a16:creationId xmlns:a16="http://schemas.microsoft.com/office/drawing/2014/main" xmlns="" id="{193C5E4E-7B4E-4CEB-98B9-B2617CEDE365}"/>
            </a:ext>
            <a:ext uri="{147F2762-F138-4A5C-976F-8EAC2B608ADB}">
              <a16:predDERef xmlns:a16="http://schemas.microsoft.com/office/drawing/2014/main" xmlns="" pred="{C7D8889F-E92D-449C-BDA8-D4D2A15FE8CA}"/>
            </a:ext>
          </a:extLst>
        </xdr:cNvPr>
        <xdr:cNvSpPr txBox="1">
          <a:spLocks noChangeArrowheads="1"/>
        </xdr:cNvSpPr>
      </xdr:nvSpPr>
      <xdr:spPr bwMode="auto">
        <a:xfrm>
          <a:off x="7829550" y="12744450"/>
          <a:ext cx="57150" cy="161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62</xdr:row>
      <xdr:rowOff>0</xdr:rowOff>
    </xdr:from>
    <xdr:ext cx="57150" cy="161924"/>
    <xdr:sp macro="" textlink="">
      <xdr:nvSpPr>
        <xdr:cNvPr id="6" name="Text Box 40">
          <a:extLst>
            <a:ext uri="{FF2B5EF4-FFF2-40B4-BE49-F238E27FC236}">
              <a16:creationId xmlns:a16="http://schemas.microsoft.com/office/drawing/2014/main" xmlns="" id="{13CAD1C7-32E1-41F9-8ACB-FA7D3EBE28B0}"/>
            </a:ext>
            <a:ext uri="{147F2762-F138-4A5C-976F-8EAC2B608ADB}">
              <a16:predDERef xmlns:a16="http://schemas.microsoft.com/office/drawing/2014/main" xmlns="" pred="{0F6C4E76-29A0-4BBF-83E7-3E2B5467F9D3}"/>
            </a:ext>
          </a:extLst>
        </xdr:cNvPr>
        <xdr:cNvSpPr txBox="1">
          <a:spLocks noChangeArrowheads="1"/>
        </xdr:cNvSpPr>
      </xdr:nvSpPr>
      <xdr:spPr bwMode="auto">
        <a:xfrm>
          <a:off x="7829550" y="12744450"/>
          <a:ext cx="57150" cy="161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62</xdr:row>
      <xdr:rowOff>0</xdr:rowOff>
    </xdr:from>
    <xdr:ext cx="57150" cy="161924"/>
    <xdr:sp macro="" textlink="">
      <xdr:nvSpPr>
        <xdr:cNvPr id="7" name="Text Box 39">
          <a:extLst>
            <a:ext uri="{FF2B5EF4-FFF2-40B4-BE49-F238E27FC236}">
              <a16:creationId xmlns:a16="http://schemas.microsoft.com/office/drawing/2014/main" xmlns="" id="{A83B06D6-1703-4EC8-9C0E-CA230711EEF1}"/>
            </a:ext>
            <a:ext uri="{147F2762-F138-4A5C-976F-8EAC2B608ADB}">
              <a16:predDERef xmlns:a16="http://schemas.microsoft.com/office/drawing/2014/main" xmlns="" pred="{F53712E2-020D-415A-8BA9-FD3ECF25A8FE}"/>
            </a:ext>
          </a:extLst>
        </xdr:cNvPr>
        <xdr:cNvSpPr txBox="1">
          <a:spLocks noChangeArrowheads="1"/>
        </xdr:cNvSpPr>
      </xdr:nvSpPr>
      <xdr:spPr bwMode="auto">
        <a:xfrm>
          <a:off x="7829550" y="12744450"/>
          <a:ext cx="57150" cy="161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62</xdr:row>
      <xdr:rowOff>0</xdr:rowOff>
    </xdr:from>
    <xdr:ext cx="57150" cy="161924"/>
    <xdr:sp macro="" textlink="">
      <xdr:nvSpPr>
        <xdr:cNvPr id="8" name="Text Box 39">
          <a:extLst>
            <a:ext uri="{FF2B5EF4-FFF2-40B4-BE49-F238E27FC236}">
              <a16:creationId xmlns:a16="http://schemas.microsoft.com/office/drawing/2014/main" xmlns="" id="{7ED3EC6C-D844-4FC7-8018-B95CE148D9DC}"/>
            </a:ext>
            <a:ext uri="{147F2762-F138-4A5C-976F-8EAC2B608ADB}">
              <a16:predDERef xmlns:a16="http://schemas.microsoft.com/office/drawing/2014/main" xmlns="" pred="{E5C90FB8-21D5-45ED-94C8-944025CEB3A9}"/>
            </a:ext>
          </a:extLst>
        </xdr:cNvPr>
        <xdr:cNvSpPr txBox="1">
          <a:spLocks noChangeArrowheads="1"/>
        </xdr:cNvSpPr>
      </xdr:nvSpPr>
      <xdr:spPr bwMode="auto">
        <a:xfrm>
          <a:off x="7829550" y="12744450"/>
          <a:ext cx="57150" cy="161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62</xdr:row>
      <xdr:rowOff>0</xdr:rowOff>
    </xdr:from>
    <xdr:ext cx="57150" cy="161924"/>
    <xdr:sp macro="" textlink="">
      <xdr:nvSpPr>
        <xdr:cNvPr id="9" name="Text Box 40">
          <a:extLst>
            <a:ext uri="{FF2B5EF4-FFF2-40B4-BE49-F238E27FC236}">
              <a16:creationId xmlns:a16="http://schemas.microsoft.com/office/drawing/2014/main" xmlns="" id="{D1DCA73E-4D20-44B9-AB12-B558F99DFF6B}"/>
            </a:ext>
            <a:ext uri="{147F2762-F138-4A5C-976F-8EAC2B608ADB}">
              <a16:predDERef xmlns:a16="http://schemas.microsoft.com/office/drawing/2014/main" xmlns="" pred="{86829D9D-3327-4F2C-A336-97D265971A82}"/>
            </a:ext>
          </a:extLst>
        </xdr:cNvPr>
        <xdr:cNvSpPr txBox="1">
          <a:spLocks noChangeArrowheads="1"/>
        </xdr:cNvSpPr>
      </xdr:nvSpPr>
      <xdr:spPr bwMode="auto">
        <a:xfrm>
          <a:off x="7829550" y="12744450"/>
          <a:ext cx="57150" cy="161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561975</xdr:colOff>
      <xdr:row>62</xdr:row>
      <xdr:rowOff>0</xdr:rowOff>
    </xdr:from>
    <xdr:ext cx="57150" cy="161924"/>
    <xdr:sp macro="" textlink="">
      <xdr:nvSpPr>
        <xdr:cNvPr id="10" name="Text Box 39">
          <a:extLst>
            <a:ext uri="{FF2B5EF4-FFF2-40B4-BE49-F238E27FC236}">
              <a16:creationId xmlns:a16="http://schemas.microsoft.com/office/drawing/2014/main" xmlns="" id="{34EEA831-E106-488D-A629-F9DFF858C94C}"/>
            </a:ext>
            <a:ext uri="{147F2762-F138-4A5C-976F-8EAC2B608ADB}">
              <a16:predDERef xmlns:a16="http://schemas.microsoft.com/office/drawing/2014/main" xmlns="" pred="{E5C90FB8-21D5-45ED-94C8-944025CEB3A9}"/>
            </a:ext>
          </a:extLst>
        </xdr:cNvPr>
        <xdr:cNvSpPr txBox="1">
          <a:spLocks noChangeArrowheads="1"/>
        </xdr:cNvSpPr>
      </xdr:nvSpPr>
      <xdr:spPr bwMode="auto">
        <a:xfrm>
          <a:off x="9239250" y="12744450"/>
          <a:ext cx="57150" cy="161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62</xdr:row>
      <xdr:rowOff>0</xdr:rowOff>
    </xdr:from>
    <xdr:ext cx="57150" cy="161924"/>
    <xdr:sp macro="" textlink="">
      <xdr:nvSpPr>
        <xdr:cNvPr id="11" name="Text Box 39">
          <a:extLst>
            <a:ext uri="{FF2B5EF4-FFF2-40B4-BE49-F238E27FC236}">
              <a16:creationId xmlns:a16="http://schemas.microsoft.com/office/drawing/2014/main" xmlns="" id="{6295B42F-B3F4-48E4-8BC2-E4BC870ABA30}"/>
            </a:ext>
            <a:ext uri="{147F2762-F138-4A5C-976F-8EAC2B608ADB}">
              <a16:predDERef xmlns:a16="http://schemas.microsoft.com/office/drawing/2014/main" xmlns="" pred="{C69CB683-48EF-4FC5-BC2F-E8BB4EA4EF0A}"/>
            </a:ext>
          </a:extLst>
        </xdr:cNvPr>
        <xdr:cNvSpPr txBox="1">
          <a:spLocks noChangeArrowheads="1"/>
        </xdr:cNvSpPr>
      </xdr:nvSpPr>
      <xdr:spPr bwMode="auto">
        <a:xfrm>
          <a:off x="7829550" y="12744450"/>
          <a:ext cx="57150" cy="161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62</xdr:row>
      <xdr:rowOff>0</xdr:rowOff>
    </xdr:from>
    <xdr:ext cx="57150" cy="161924"/>
    <xdr:sp macro="" textlink="">
      <xdr:nvSpPr>
        <xdr:cNvPr id="12" name="Text Box 40">
          <a:extLst>
            <a:ext uri="{FF2B5EF4-FFF2-40B4-BE49-F238E27FC236}">
              <a16:creationId xmlns:a16="http://schemas.microsoft.com/office/drawing/2014/main" xmlns="" id="{EF834C64-744F-475E-B097-6303A6721759}"/>
            </a:ext>
            <a:ext uri="{147F2762-F138-4A5C-976F-8EAC2B608ADB}">
              <a16:predDERef xmlns:a16="http://schemas.microsoft.com/office/drawing/2014/main" xmlns="" pred="{4A3BA981-8522-4003-B17E-A9559187D6BB}"/>
            </a:ext>
          </a:extLst>
        </xdr:cNvPr>
        <xdr:cNvSpPr txBox="1">
          <a:spLocks noChangeArrowheads="1"/>
        </xdr:cNvSpPr>
      </xdr:nvSpPr>
      <xdr:spPr bwMode="auto">
        <a:xfrm>
          <a:off x="7829550" y="12744450"/>
          <a:ext cx="57150" cy="161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62</xdr:row>
      <xdr:rowOff>0</xdr:rowOff>
    </xdr:from>
    <xdr:ext cx="57150" cy="161924"/>
    <xdr:sp macro="" textlink="">
      <xdr:nvSpPr>
        <xdr:cNvPr id="13" name="Text Box 39">
          <a:extLst>
            <a:ext uri="{FF2B5EF4-FFF2-40B4-BE49-F238E27FC236}">
              <a16:creationId xmlns:a16="http://schemas.microsoft.com/office/drawing/2014/main" xmlns="" id="{E818D2BA-32D4-4034-BE78-BA98209B862A}"/>
            </a:ext>
            <a:ext uri="{147F2762-F138-4A5C-976F-8EAC2B608ADB}">
              <a16:predDERef xmlns:a16="http://schemas.microsoft.com/office/drawing/2014/main" xmlns="" pred="{7BD0E01D-6A93-48DB-818D-5E9357A4B737}"/>
            </a:ext>
          </a:extLst>
        </xdr:cNvPr>
        <xdr:cNvSpPr txBox="1">
          <a:spLocks noChangeArrowheads="1"/>
        </xdr:cNvSpPr>
      </xdr:nvSpPr>
      <xdr:spPr bwMode="auto">
        <a:xfrm>
          <a:off x="7829550" y="12744450"/>
          <a:ext cx="57150" cy="161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62</xdr:row>
      <xdr:rowOff>0</xdr:rowOff>
    </xdr:from>
    <xdr:ext cx="57150" cy="161924"/>
    <xdr:sp macro="" textlink="">
      <xdr:nvSpPr>
        <xdr:cNvPr id="14" name="Text Box 39">
          <a:extLst>
            <a:ext uri="{FF2B5EF4-FFF2-40B4-BE49-F238E27FC236}">
              <a16:creationId xmlns:a16="http://schemas.microsoft.com/office/drawing/2014/main" xmlns="" id="{42177CB6-B53E-4A40-81F5-C644326249E4}"/>
            </a:ext>
            <a:ext uri="{147F2762-F138-4A5C-976F-8EAC2B608ADB}">
              <a16:predDERef xmlns:a16="http://schemas.microsoft.com/office/drawing/2014/main" xmlns="" pred="{C7D8889F-E92D-449C-BDA8-D4D2A15FE8CA}"/>
            </a:ext>
          </a:extLst>
        </xdr:cNvPr>
        <xdr:cNvSpPr txBox="1">
          <a:spLocks noChangeArrowheads="1"/>
        </xdr:cNvSpPr>
      </xdr:nvSpPr>
      <xdr:spPr bwMode="auto">
        <a:xfrm>
          <a:off x="7829550" y="12744450"/>
          <a:ext cx="57150" cy="161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62</xdr:row>
      <xdr:rowOff>0</xdr:rowOff>
    </xdr:from>
    <xdr:ext cx="57150" cy="161924"/>
    <xdr:sp macro="" textlink="">
      <xdr:nvSpPr>
        <xdr:cNvPr id="15" name="Text Box 40">
          <a:extLst>
            <a:ext uri="{FF2B5EF4-FFF2-40B4-BE49-F238E27FC236}">
              <a16:creationId xmlns:a16="http://schemas.microsoft.com/office/drawing/2014/main" xmlns="" id="{31FE4457-D446-4D2E-BED4-0C36B4290947}"/>
            </a:ext>
            <a:ext uri="{147F2762-F138-4A5C-976F-8EAC2B608ADB}">
              <a16:predDERef xmlns:a16="http://schemas.microsoft.com/office/drawing/2014/main" xmlns="" pred="{0F6C4E76-29A0-4BBF-83E7-3E2B5467F9D3}"/>
            </a:ext>
          </a:extLst>
        </xdr:cNvPr>
        <xdr:cNvSpPr txBox="1">
          <a:spLocks noChangeArrowheads="1"/>
        </xdr:cNvSpPr>
      </xdr:nvSpPr>
      <xdr:spPr bwMode="auto">
        <a:xfrm>
          <a:off x="7829550" y="12744450"/>
          <a:ext cx="57150" cy="161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62</xdr:row>
      <xdr:rowOff>0</xdr:rowOff>
    </xdr:from>
    <xdr:ext cx="57150" cy="161924"/>
    <xdr:sp macro="" textlink="">
      <xdr:nvSpPr>
        <xdr:cNvPr id="16" name="Text Box 39">
          <a:extLst>
            <a:ext uri="{FF2B5EF4-FFF2-40B4-BE49-F238E27FC236}">
              <a16:creationId xmlns:a16="http://schemas.microsoft.com/office/drawing/2014/main" xmlns="" id="{0039A79B-4E08-4998-9F68-7DD505ECDA77}"/>
            </a:ext>
            <a:ext uri="{147F2762-F138-4A5C-976F-8EAC2B608ADB}">
              <a16:predDERef xmlns:a16="http://schemas.microsoft.com/office/drawing/2014/main" xmlns="" pred="{F53712E2-020D-415A-8BA9-FD3ECF25A8FE}"/>
            </a:ext>
          </a:extLst>
        </xdr:cNvPr>
        <xdr:cNvSpPr txBox="1">
          <a:spLocks noChangeArrowheads="1"/>
        </xdr:cNvSpPr>
      </xdr:nvSpPr>
      <xdr:spPr bwMode="auto">
        <a:xfrm>
          <a:off x="7829550" y="12744450"/>
          <a:ext cx="57150" cy="161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142875</xdr:colOff>
      <xdr:row>62</xdr:row>
      <xdr:rowOff>0</xdr:rowOff>
    </xdr:from>
    <xdr:ext cx="66675" cy="167405"/>
    <xdr:sp macro="" textlink="">
      <xdr:nvSpPr>
        <xdr:cNvPr id="17" name="Text Box 39">
          <a:extLst>
            <a:ext uri="{FF2B5EF4-FFF2-40B4-BE49-F238E27FC236}">
              <a16:creationId xmlns:a16="http://schemas.microsoft.com/office/drawing/2014/main" xmlns="" id="{1222DACC-7A03-44FA-AB31-56B8D765C6C4}"/>
            </a:ext>
            <a:ext uri="{147F2762-F138-4A5C-976F-8EAC2B608ADB}">
              <a16:predDERef xmlns:a16="http://schemas.microsoft.com/office/drawing/2014/main" xmlns="" pred="{1339A55D-2132-419E-BC1B-64E0E91B0FD3}"/>
            </a:ext>
          </a:extLst>
        </xdr:cNvPr>
        <xdr:cNvSpPr txBox="1">
          <a:spLocks noChangeArrowheads="1"/>
        </xdr:cNvSpPr>
      </xdr:nvSpPr>
      <xdr:spPr bwMode="auto">
        <a:xfrm>
          <a:off x="8820150" y="12744450"/>
          <a:ext cx="66675" cy="167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abSelected="1" zoomScaleNormal="100" workbookViewId="0">
      <selection activeCell="A5" sqref="A5:H5"/>
    </sheetView>
  </sheetViews>
  <sheetFormatPr defaultRowHeight="12.75" x14ac:dyDescent="0.2"/>
  <cols>
    <col min="1" max="1" width="25.85546875" customWidth="1"/>
    <col min="3" max="3" width="15.85546875" customWidth="1"/>
    <col min="4" max="5" width="14.7109375" customWidth="1"/>
    <col min="6" max="6" width="18.85546875" customWidth="1"/>
    <col min="7" max="7" width="15.42578125" customWidth="1"/>
    <col min="8" max="8" width="19.7109375" customWidth="1"/>
    <col min="9" max="9" width="10.140625" bestFit="1" customWidth="1"/>
    <col min="11" max="11" width="10.7109375" customWidth="1"/>
    <col min="14" max="14" width="21.5703125" customWidth="1"/>
  </cols>
  <sheetData>
    <row r="1" spans="1:8" x14ac:dyDescent="0.2">
      <c r="A1" s="52" t="s">
        <v>54</v>
      </c>
      <c r="B1" s="52"/>
      <c r="C1" s="52"/>
    </row>
    <row r="2" spans="1:8" x14ac:dyDescent="0.2">
      <c r="A2" s="52" t="s">
        <v>55</v>
      </c>
      <c r="B2" s="52"/>
      <c r="C2" s="52"/>
    </row>
    <row r="3" spans="1:8" x14ac:dyDescent="0.2">
      <c r="A3" s="52" t="s">
        <v>56</v>
      </c>
      <c r="B3" s="52"/>
      <c r="C3" s="52"/>
    </row>
    <row r="5" spans="1:8" ht="29.25" customHeight="1" x14ac:dyDescent="0.25">
      <c r="A5" s="51" t="s">
        <v>44</v>
      </c>
      <c r="B5" s="51"/>
      <c r="C5" s="51"/>
      <c r="D5" s="51"/>
      <c r="E5" s="51"/>
      <c r="F5" s="51"/>
      <c r="G5" s="51"/>
      <c r="H5" s="51"/>
    </row>
    <row r="7" spans="1:8" ht="38.25" x14ac:dyDescent="0.2">
      <c r="A7" s="44"/>
      <c r="B7" s="44" t="s">
        <v>1</v>
      </c>
      <c r="C7" s="44" t="s">
        <v>28</v>
      </c>
      <c r="D7" s="44" t="s">
        <v>29</v>
      </c>
      <c r="E7" s="44" t="s">
        <v>30</v>
      </c>
      <c r="F7" s="44" t="s">
        <v>2</v>
      </c>
      <c r="G7" s="45" t="s">
        <v>0</v>
      </c>
      <c r="H7" s="44" t="s">
        <v>27</v>
      </c>
    </row>
    <row r="8" spans="1:8" ht="15.75" x14ac:dyDescent="0.25">
      <c r="A8" s="48" t="s">
        <v>26</v>
      </c>
      <c r="B8" s="49"/>
      <c r="C8" s="49"/>
      <c r="D8" s="49"/>
      <c r="E8" s="49"/>
      <c r="F8" s="49"/>
      <c r="G8" s="49"/>
      <c r="H8" s="50"/>
    </row>
    <row r="9" spans="1:8" ht="15.75" x14ac:dyDescent="0.25">
      <c r="A9" s="43" t="s">
        <v>31</v>
      </c>
      <c r="B9" s="41"/>
      <c r="C9" s="41"/>
      <c r="D9" s="41"/>
      <c r="E9" s="41"/>
      <c r="F9" s="41"/>
      <c r="G9" s="41"/>
      <c r="H9" s="42"/>
    </row>
    <row r="10" spans="1:8" ht="30.75" customHeight="1" x14ac:dyDescent="0.2">
      <c r="A10" s="24" t="s">
        <v>21</v>
      </c>
      <c r="B10" s="25"/>
      <c r="C10" s="25"/>
      <c r="D10" s="25"/>
      <c r="E10" s="25"/>
      <c r="F10" s="25"/>
      <c r="G10" s="26"/>
      <c r="H10" s="25"/>
    </row>
    <row r="11" spans="1:8" x14ac:dyDescent="0.2">
      <c r="A11" s="19" t="s">
        <v>11</v>
      </c>
      <c r="B11" s="19">
        <v>4700</v>
      </c>
      <c r="C11" s="21"/>
      <c r="D11" s="21">
        <v>0</v>
      </c>
      <c r="E11" s="21"/>
      <c r="F11" s="21">
        <f t="shared" ref="F11:F16" si="0">B11*C11</f>
        <v>0</v>
      </c>
      <c r="G11" s="22">
        <f t="shared" ref="G11:G23" si="1">B11*D11</f>
        <v>0</v>
      </c>
      <c r="H11" s="21">
        <f t="shared" ref="H11:H16" si="2">G11+F11</f>
        <v>0</v>
      </c>
    </row>
    <row r="12" spans="1:8" x14ac:dyDescent="0.2">
      <c r="A12" s="19" t="s">
        <v>12</v>
      </c>
      <c r="B12" s="19">
        <v>300</v>
      </c>
      <c r="C12" s="21"/>
      <c r="D12" s="21">
        <v>0</v>
      </c>
      <c r="E12" s="21"/>
      <c r="F12" s="21">
        <f t="shared" si="0"/>
        <v>0</v>
      </c>
      <c r="G12" s="22">
        <f t="shared" si="1"/>
        <v>0</v>
      </c>
      <c r="H12" s="21">
        <f t="shared" si="2"/>
        <v>0</v>
      </c>
    </row>
    <row r="13" spans="1:8" x14ac:dyDescent="0.2">
      <c r="A13" s="19" t="s">
        <v>13</v>
      </c>
      <c r="B13" s="19">
        <v>160</v>
      </c>
      <c r="C13" s="21"/>
      <c r="D13" s="21">
        <v>0</v>
      </c>
      <c r="E13" s="21"/>
      <c r="F13" s="21">
        <f t="shared" si="0"/>
        <v>0</v>
      </c>
      <c r="G13" s="22">
        <f t="shared" si="1"/>
        <v>0</v>
      </c>
      <c r="H13" s="21">
        <f t="shared" si="2"/>
        <v>0</v>
      </c>
    </row>
    <row r="14" spans="1:8" x14ac:dyDescent="0.2">
      <c r="A14" s="19" t="s">
        <v>6</v>
      </c>
      <c r="B14" s="19">
        <v>45</v>
      </c>
      <c r="C14" s="21"/>
      <c r="D14" s="21">
        <v>0</v>
      </c>
      <c r="E14" s="21"/>
      <c r="F14" s="21">
        <f t="shared" si="0"/>
        <v>0</v>
      </c>
      <c r="G14" s="22">
        <f t="shared" si="1"/>
        <v>0</v>
      </c>
      <c r="H14" s="21">
        <f t="shared" si="2"/>
        <v>0</v>
      </c>
    </row>
    <row r="15" spans="1:8" x14ac:dyDescent="0.2">
      <c r="A15" s="19" t="s">
        <v>14</v>
      </c>
      <c r="B15" s="19">
        <v>5</v>
      </c>
      <c r="C15" s="21"/>
      <c r="D15" s="21">
        <v>0</v>
      </c>
      <c r="E15" s="21"/>
      <c r="F15" s="21">
        <f t="shared" si="0"/>
        <v>0</v>
      </c>
      <c r="G15" s="22">
        <f t="shared" si="1"/>
        <v>0</v>
      </c>
      <c r="H15" s="21">
        <f t="shared" si="2"/>
        <v>0</v>
      </c>
    </row>
    <row r="16" spans="1:8" x14ac:dyDescent="0.2">
      <c r="A16" s="19" t="s">
        <v>15</v>
      </c>
      <c r="B16" s="19">
        <v>2</v>
      </c>
      <c r="C16" s="21"/>
      <c r="D16" s="21">
        <v>0</v>
      </c>
      <c r="E16" s="21"/>
      <c r="F16" s="21">
        <f t="shared" si="0"/>
        <v>0</v>
      </c>
      <c r="G16" s="22">
        <f t="shared" si="1"/>
        <v>0</v>
      </c>
      <c r="H16" s="21">
        <f t="shared" si="2"/>
        <v>0</v>
      </c>
    </row>
    <row r="17" spans="1:11" ht="32.25" customHeight="1" x14ac:dyDescent="0.2">
      <c r="A17" s="24" t="s">
        <v>22</v>
      </c>
      <c r="B17" s="27"/>
      <c r="C17" s="28"/>
      <c r="D17" s="28"/>
      <c r="E17" s="28"/>
      <c r="F17" s="28"/>
      <c r="G17" s="29"/>
      <c r="H17" s="28"/>
    </row>
    <row r="18" spans="1:11" x14ac:dyDescent="0.2">
      <c r="A18" s="19" t="s">
        <v>11</v>
      </c>
      <c r="B18" s="19">
        <v>200</v>
      </c>
      <c r="C18" s="21"/>
      <c r="D18" s="21">
        <v>0</v>
      </c>
      <c r="E18" s="21"/>
      <c r="F18" s="21">
        <f t="shared" ref="F18:F23" si="3">B18*C18</f>
        <v>0</v>
      </c>
      <c r="G18" s="22">
        <f t="shared" si="1"/>
        <v>0</v>
      </c>
      <c r="H18" s="21">
        <f t="shared" ref="H18:H23" si="4">G18+F18</f>
        <v>0</v>
      </c>
    </row>
    <row r="19" spans="1:11" x14ac:dyDescent="0.2">
      <c r="A19" s="19" t="s">
        <v>12</v>
      </c>
      <c r="B19" s="19">
        <v>60</v>
      </c>
      <c r="C19" s="21"/>
      <c r="D19" s="21">
        <v>0</v>
      </c>
      <c r="E19" s="21"/>
      <c r="F19" s="21">
        <f t="shared" si="3"/>
        <v>0</v>
      </c>
      <c r="G19" s="22">
        <f t="shared" si="1"/>
        <v>0</v>
      </c>
      <c r="H19" s="21">
        <f t="shared" si="4"/>
        <v>0</v>
      </c>
    </row>
    <row r="20" spans="1:11" x14ac:dyDescent="0.2">
      <c r="A20" s="19" t="s">
        <v>13</v>
      </c>
      <c r="B20" s="19">
        <v>30</v>
      </c>
      <c r="C20" s="21"/>
      <c r="D20" s="21">
        <v>0</v>
      </c>
      <c r="E20" s="21"/>
      <c r="F20" s="21">
        <f t="shared" si="3"/>
        <v>0</v>
      </c>
      <c r="G20" s="22">
        <f t="shared" si="1"/>
        <v>0</v>
      </c>
      <c r="H20" s="21">
        <f t="shared" si="4"/>
        <v>0</v>
      </c>
    </row>
    <row r="21" spans="1:11" x14ac:dyDescent="0.2">
      <c r="A21" s="19" t="s">
        <v>6</v>
      </c>
      <c r="B21" s="19">
        <v>15</v>
      </c>
      <c r="C21" s="21"/>
      <c r="D21" s="21">
        <v>0</v>
      </c>
      <c r="E21" s="21"/>
      <c r="F21" s="21">
        <f t="shared" si="3"/>
        <v>0</v>
      </c>
      <c r="G21" s="22">
        <f t="shared" si="1"/>
        <v>0</v>
      </c>
      <c r="H21" s="21">
        <f t="shared" si="4"/>
        <v>0</v>
      </c>
    </row>
    <row r="22" spans="1:11" x14ac:dyDescent="0.2">
      <c r="A22" s="19" t="s">
        <v>14</v>
      </c>
      <c r="B22" s="19">
        <v>4</v>
      </c>
      <c r="C22" s="21"/>
      <c r="D22" s="21">
        <v>0</v>
      </c>
      <c r="E22" s="21"/>
      <c r="F22" s="21">
        <f t="shared" si="3"/>
        <v>0</v>
      </c>
      <c r="G22" s="22">
        <f t="shared" si="1"/>
        <v>0</v>
      </c>
      <c r="H22" s="21">
        <f t="shared" si="4"/>
        <v>0</v>
      </c>
      <c r="K22" t="s">
        <v>4</v>
      </c>
    </row>
    <row r="23" spans="1:11" x14ac:dyDescent="0.2">
      <c r="A23" s="19" t="s">
        <v>15</v>
      </c>
      <c r="B23" s="19">
        <v>4</v>
      </c>
      <c r="C23" s="21"/>
      <c r="D23" s="21">
        <v>0</v>
      </c>
      <c r="E23" s="21"/>
      <c r="F23" s="21">
        <f t="shared" si="3"/>
        <v>0</v>
      </c>
      <c r="G23" s="22">
        <f t="shared" si="1"/>
        <v>0</v>
      </c>
      <c r="H23" s="21">
        <f t="shared" si="4"/>
        <v>0</v>
      </c>
    </row>
    <row r="24" spans="1:11" x14ac:dyDescent="0.2">
      <c r="A24" s="30" t="s">
        <v>46</v>
      </c>
      <c r="B24" s="31"/>
      <c r="C24" s="32"/>
      <c r="D24" s="28"/>
      <c r="E24" s="28"/>
      <c r="F24" s="28"/>
      <c r="G24" s="29"/>
      <c r="H24" s="28"/>
    </row>
    <row r="25" spans="1:11" ht="18" customHeight="1" x14ac:dyDescent="0.2">
      <c r="A25" s="23" t="s">
        <v>49</v>
      </c>
      <c r="B25" s="8"/>
      <c r="C25" s="9"/>
      <c r="D25" s="3"/>
      <c r="E25" s="3"/>
      <c r="F25" s="3"/>
      <c r="G25" s="4"/>
      <c r="H25" s="3"/>
    </row>
    <row r="26" spans="1:11" ht="24.75" customHeight="1" x14ac:dyDescent="0.2">
      <c r="A26" s="13" t="s">
        <v>42</v>
      </c>
      <c r="B26" s="8"/>
      <c r="C26" s="14"/>
      <c r="D26" s="3"/>
      <c r="E26" s="2"/>
      <c r="F26" s="3"/>
      <c r="G26" s="4"/>
      <c r="H26" s="3"/>
    </row>
    <row r="27" spans="1:11" x14ac:dyDescent="0.2">
      <c r="A27" s="10" t="s">
        <v>7</v>
      </c>
      <c r="B27" s="11">
        <v>15</v>
      </c>
      <c r="C27" s="12"/>
      <c r="D27" s="3">
        <v>0</v>
      </c>
      <c r="E27" s="2"/>
      <c r="F27" s="3">
        <f t="shared" ref="F27:F29" si="5">B27*C27</f>
        <v>0</v>
      </c>
      <c r="G27" s="4">
        <f t="shared" ref="G27:G29" si="6">B27*D27</f>
        <v>0</v>
      </c>
      <c r="H27" s="3">
        <f t="shared" ref="H27:H29" si="7">G27+F27</f>
        <v>0</v>
      </c>
    </row>
    <row r="28" spans="1:11" x14ac:dyDescent="0.2">
      <c r="A28" s="10" t="s">
        <v>8</v>
      </c>
      <c r="B28" s="11">
        <v>2</v>
      </c>
      <c r="C28" s="12"/>
      <c r="D28" s="3">
        <v>0</v>
      </c>
      <c r="E28" s="2"/>
      <c r="F28" s="3">
        <f t="shared" si="5"/>
        <v>0</v>
      </c>
      <c r="G28" s="4">
        <f t="shared" si="6"/>
        <v>0</v>
      </c>
      <c r="H28" s="3">
        <f t="shared" si="7"/>
        <v>0</v>
      </c>
    </row>
    <row r="29" spans="1:11" ht="12.75" customHeight="1" x14ac:dyDescent="0.2">
      <c r="A29" s="10" t="s">
        <v>9</v>
      </c>
      <c r="B29" s="11"/>
      <c r="C29" s="12"/>
      <c r="D29" s="3">
        <v>0</v>
      </c>
      <c r="E29" s="2"/>
      <c r="F29" s="3">
        <f t="shared" si="5"/>
        <v>0</v>
      </c>
      <c r="G29" s="4">
        <f t="shared" si="6"/>
        <v>0</v>
      </c>
      <c r="H29" s="3">
        <f t="shared" si="7"/>
        <v>0</v>
      </c>
    </row>
    <row r="30" spans="1:11" ht="25.5" x14ac:dyDescent="0.2">
      <c r="A30" s="13" t="s">
        <v>43</v>
      </c>
      <c r="B30" s="8"/>
      <c r="C30" s="14"/>
      <c r="D30" s="3"/>
      <c r="E30" s="2"/>
      <c r="F30" s="3"/>
      <c r="G30" s="4"/>
      <c r="H30" s="3"/>
    </row>
    <row r="31" spans="1:11" x14ac:dyDescent="0.2">
      <c r="A31" s="10" t="s">
        <v>7</v>
      </c>
      <c r="B31" s="11">
        <v>12</v>
      </c>
      <c r="C31" s="12"/>
      <c r="D31" s="3">
        <v>0</v>
      </c>
      <c r="E31" s="2"/>
      <c r="F31" s="3">
        <f t="shared" ref="F31:F44" si="8">B31*C31</f>
        <v>0</v>
      </c>
      <c r="G31" s="4">
        <f t="shared" ref="G31:G44" si="9">B31*D31</f>
        <v>0</v>
      </c>
      <c r="H31" s="3">
        <f t="shared" ref="H31:H44" si="10">G31+F31</f>
        <v>0</v>
      </c>
      <c r="I31" s="1"/>
    </row>
    <row r="32" spans="1:11" x14ac:dyDescent="0.2">
      <c r="A32" s="10" t="s">
        <v>8</v>
      </c>
      <c r="B32" s="11">
        <v>1</v>
      </c>
      <c r="C32" s="12"/>
      <c r="D32" s="3">
        <v>0</v>
      </c>
      <c r="E32" s="2"/>
      <c r="F32" s="3">
        <f t="shared" si="8"/>
        <v>0</v>
      </c>
      <c r="G32" s="4">
        <f t="shared" si="9"/>
        <v>0</v>
      </c>
      <c r="H32" s="3">
        <f t="shared" si="10"/>
        <v>0</v>
      </c>
    </row>
    <row r="33" spans="1:10" x14ac:dyDescent="0.2">
      <c r="A33" s="10" t="s">
        <v>9</v>
      </c>
      <c r="B33" s="11">
        <v>1</v>
      </c>
      <c r="C33" s="12"/>
      <c r="D33" s="3">
        <v>0</v>
      </c>
      <c r="E33" s="2"/>
      <c r="F33" s="3">
        <f t="shared" si="8"/>
        <v>0</v>
      </c>
      <c r="G33" s="4">
        <f t="shared" si="9"/>
        <v>0</v>
      </c>
      <c r="H33" s="3">
        <f t="shared" si="10"/>
        <v>0</v>
      </c>
    </row>
    <row r="34" spans="1:10" x14ac:dyDescent="0.2">
      <c r="A34" s="15" t="s">
        <v>50</v>
      </c>
      <c r="B34" s="16"/>
      <c r="C34" s="14"/>
      <c r="D34" s="3"/>
      <c r="E34" s="2"/>
      <c r="F34" s="3"/>
      <c r="G34" s="4"/>
      <c r="H34" s="3"/>
    </row>
    <row r="35" spans="1:10" x14ac:dyDescent="0.2">
      <c r="A35" s="17" t="s">
        <v>51</v>
      </c>
      <c r="B35" s="11">
        <v>10</v>
      </c>
      <c r="C35" s="18"/>
      <c r="D35" s="3">
        <v>0</v>
      </c>
      <c r="E35" s="2"/>
      <c r="F35" s="3">
        <f t="shared" si="8"/>
        <v>0</v>
      </c>
      <c r="G35" s="4">
        <f t="shared" si="9"/>
        <v>0</v>
      </c>
      <c r="H35" s="3">
        <f t="shared" si="10"/>
        <v>0</v>
      </c>
    </row>
    <row r="36" spans="1:10" ht="12.75" customHeight="1" x14ac:dyDescent="0.2">
      <c r="A36" s="17" t="s">
        <v>52</v>
      </c>
      <c r="B36" s="11"/>
      <c r="C36" s="18"/>
      <c r="D36" s="3">
        <v>0</v>
      </c>
      <c r="E36" s="3"/>
      <c r="F36" s="3">
        <f t="shared" si="8"/>
        <v>0</v>
      </c>
      <c r="G36" s="4">
        <f t="shared" si="9"/>
        <v>0</v>
      </c>
      <c r="H36" s="3">
        <f t="shared" si="10"/>
        <v>0</v>
      </c>
    </row>
    <row r="37" spans="1:10" x14ac:dyDescent="0.2">
      <c r="A37" s="33" t="s">
        <v>47</v>
      </c>
      <c r="B37" s="34"/>
      <c r="C37" s="35"/>
      <c r="D37" s="28"/>
      <c r="E37" s="28"/>
      <c r="F37" s="28"/>
      <c r="G37" s="29"/>
      <c r="H37" s="28"/>
    </row>
    <row r="38" spans="1:10" x14ac:dyDescent="0.2">
      <c r="A38" s="17" t="s">
        <v>5</v>
      </c>
      <c r="B38" s="11">
        <v>240</v>
      </c>
      <c r="C38" s="18"/>
      <c r="D38" s="3">
        <v>0</v>
      </c>
      <c r="E38" s="3"/>
      <c r="F38" s="3">
        <f t="shared" si="8"/>
        <v>0</v>
      </c>
      <c r="G38" s="4">
        <f t="shared" si="9"/>
        <v>0</v>
      </c>
      <c r="H38" s="3">
        <f t="shared" si="10"/>
        <v>0</v>
      </c>
    </row>
    <row r="39" spans="1:10" x14ac:dyDescent="0.2">
      <c r="A39" s="17" t="s">
        <v>32</v>
      </c>
      <c r="B39" s="11"/>
      <c r="C39" s="18"/>
      <c r="D39" s="3">
        <v>0</v>
      </c>
      <c r="E39" s="3"/>
      <c r="F39" s="3">
        <f t="shared" si="8"/>
        <v>0</v>
      </c>
      <c r="G39" s="4">
        <f t="shared" si="9"/>
        <v>0</v>
      </c>
      <c r="H39" s="3">
        <f t="shared" si="10"/>
        <v>0</v>
      </c>
    </row>
    <row r="40" spans="1:10" x14ac:dyDescent="0.2">
      <c r="A40" s="17" t="s">
        <v>23</v>
      </c>
      <c r="B40" s="11"/>
      <c r="C40" s="18"/>
      <c r="D40" s="3">
        <v>0</v>
      </c>
      <c r="E40" s="3"/>
      <c r="F40" s="3">
        <f t="shared" si="8"/>
        <v>0</v>
      </c>
      <c r="G40" s="4">
        <f t="shared" si="9"/>
        <v>0</v>
      </c>
      <c r="H40" s="3">
        <f t="shared" si="10"/>
        <v>0</v>
      </c>
    </row>
    <row r="41" spans="1:10" x14ac:dyDescent="0.2">
      <c r="A41" s="17" t="s">
        <v>33</v>
      </c>
      <c r="B41" s="11"/>
      <c r="C41" s="18"/>
      <c r="D41" s="3">
        <v>0</v>
      </c>
      <c r="E41" s="3"/>
      <c r="F41" s="3">
        <f t="shared" si="8"/>
        <v>0</v>
      </c>
      <c r="G41" s="4">
        <f t="shared" si="9"/>
        <v>0</v>
      </c>
      <c r="H41" s="3">
        <f t="shared" si="10"/>
        <v>0</v>
      </c>
    </row>
    <row r="42" spans="1:10" x14ac:dyDescent="0.2">
      <c r="A42" s="17" t="s">
        <v>24</v>
      </c>
      <c r="B42" s="11"/>
      <c r="C42" s="18"/>
      <c r="D42" s="3">
        <v>0</v>
      </c>
      <c r="E42" s="3"/>
      <c r="F42" s="3">
        <f t="shared" si="8"/>
        <v>0</v>
      </c>
      <c r="G42" s="4">
        <f t="shared" si="9"/>
        <v>0</v>
      </c>
      <c r="H42" s="3">
        <f t="shared" si="10"/>
        <v>0</v>
      </c>
    </row>
    <row r="43" spans="1:10" x14ac:dyDescent="0.2">
      <c r="A43" s="17" t="s">
        <v>34</v>
      </c>
      <c r="B43" s="11"/>
      <c r="C43" s="18"/>
      <c r="D43" s="3">
        <v>0</v>
      </c>
      <c r="E43" s="3"/>
      <c r="F43" s="3">
        <f t="shared" si="8"/>
        <v>0</v>
      </c>
      <c r="G43" s="4">
        <f t="shared" si="9"/>
        <v>0</v>
      </c>
      <c r="H43" s="3">
        <f t="shared" si="10"/>
        <v>0</v>
      </c>
    </row>
    <row r="44" spans="1:10" ht="25.5" x14ac:dyDescent="0.2">
      <c r="A44" s="17" t="s">
        <v>25</v>
      </c>
      <c r="B44" s="11">
        <v>2</v>
      </c>
      <c r="C44" s="18"/>
      <c r="D44" s="3">
        <v>0</v>
      </c>
      <c r="E44" s="3"/>
      <c r="F44" s="3">
        <f t="shared" si="8"/>
        <v>0</v>
      </c>
      <c r="G44" s="4">
        <f t="shared" si="9"/>
        <v>0</v>
      </c>
      <c r="H44" s="3">
        <f t="shared" si="10"/>
        <v>0</v>
      </c>
    </row>
    <row r="45" spans="1:10" ht="26.25" customHeight="1" x14ac:dyDescent="0.2">
      <c r="A45" s="39" t="s">
        <v>53</v>
      </c>
      <c r="B45" s="36"/>
      <c r="C45" s="37"/>
      <c r="D45" s="37"/>
      <c r="E45" s="37"/>
      <c r="F45" s="37"/>
      <c r="G45" s="38"/>
      <c r="H45" s="37"/>
      <c r="J45" s="46"/>
    </row>
    <row r="46" spans="1:10" x14ac:dyDescent="0.2">
      <c r="A46" s="20" t="s">
        <v>10</v>
      </c>
      <c r="B46" s="2">
        <v>20</v>
      </c>
      <c r="C46" s="3"/>
      <c r="D46" s="3">
        <f>ROUND(C46*0.25,2)</f>
        <v>0</v>
      </c>
      <c r="E46" s="3">
        <f>C46+D46</f>
        <v>0</v>
      </c>
      <c r="F46" s="3">
        <f>ROUND(B46*C46,2)</f>
        <v>0</v>
      </c>
      <c r="G46" s="4">
        <f>ROUND(F46*0.25,2)</f>
        <v>0</v>
      </c>
      <c r="H46" s="3">
        <f t="shared" ref="H46:H56" si="11">G46+F46</f>
        <v>0</v>
      </c>
      <c r="J46" s="46"/>
    </row>
    <row r="47" spans="1:10" x14ac:dyDescent="0.2">
      <c r="A47" s="20" t="s">
        <v>16</v>
      </c>
      <c r="B47" s="2">
        <v>20</v>
      </c>
      <c r="C47" s="3"/>
      <c r="D47" s="3">
        <f t="shared" ref="D47:D62" si="12">ROUND(C47*0.25,2)</f>
        <v>0</v>
      </c>
      <c r="E47" s="3">
        <f t="shared" ref="E47:E56" si="13">C47+D47</f>
        <v>0</v>
      </c>
      <c r="F47" s="3">
        <f t="shared" ref="F47:F62" si="14">ROUND(B47*C47,2)</f>
        <v>0</v>
      </c>
      <c r="G47" s="4">
        <f t="shared" ref="G47:G62" si="15">ROUND(F47*0.25,2)</f>
        <v>0</v>
      </c>
      <c r="H47" s="3">
        <f t="shared" si="11"/>
        <v>0</v>
      </c>
      <c r="J47" s="46"/>
    </row>
    <row r="48" spans="1:10" x14ac:dyDescent="0.2">
      <c r="A48" s="20" t="s">
        <v>17</v>
      </c>
      <c r="B48" s="2">
        <v>20</v>
      </c>
      <c r="C48" s="3"/>
      <c r="D48" s="3">
        <f t="shared" si="12"/>
        <v>0</v>
      </c>
      <c r="E48" s="3">
        <f t="shared" si="13"/>
        <v>0</v>
      </c>
      <c r="F48" s="3">
        <f t="shared" si="14"/>
        <v>0</v>
      </c>
      <c r="G48" s="4">
        <f t="shared" si="15"/>
        <v>0</v>
      </c>
      <c r="H48" s="3">
        <f t="shared" si="11"/>
        <v>0</v>
      </c>
      <c r="J48" s="46"/>
    </row>
    <row r="49" spans="1:10" x14ac:dyDescent="0.2">
      <c r="A49" s="20" t="s">
        <v>18</v>
      </c>
      <c r="B49" s="2">
        <v>15</v>
      </c>
      <c r="C49" s="3"/>
      <c r="D49" s="3">
        <f t="shared" si="12"/>
        <v>0</v>
      </c>
      <c r="E49" s="3">
        <f t="shared" si="13"/>
        <v>0</v>
      </c>
      <c r="F49" s="3">
        <f t="shared" si="14"/>
        <v>0</v>
      </c>
      <c r="G49" s="4">
        <f t="shared" si="15"/>
        <v>0</v>
      </c>
      <c r="H49" s="3">
        <f t="shared" si="11"/>
        <v>0</v>
      </c>
      <c r="J49" s="46"/>
    </row>
    <row r="50" spans="1:10" x14ac:dyDescent="0.2">
      <c r="A50" s="20" t="s">
        <v>19</v>
      </c>
      <c r="B50" s="2">
        <v>2</v>
      </c>
      <c r="C50" s="3"/>
      <c r="D50" s="3">
        <f t="shared" si="12"/>
        <v>0</v>
      </c>
      <c r="E50" s="3">
        <f t="shared" si="13"/>
        <v>0</v>
      </c>
      <c r="F50" s="3">
        <f t="shared" si="14"/>
        <v>0</v>
      </c>
      <c r="G50" s="4">
        <f t="shared" si="15"/>
        <v>0</v>
      </c>
      <c r="H50" s="3">
        <f t="shared" si="11"/>
        <v>0</v>
      </c>
      <c r="J50" s="46"/>
    </row>
    <row r="51" spans="1:10" x14ac:dyDescent="0.2">
      <c r="A51" s="20" t="s">
        <v>20</v>
      </c>
      <c r="B51" s="2">
        <v>1</v>
      </c>
      <c r="C51" s="3"/>
      <c r="D51" s="3">
        <f t="shared" si="12"/>
        <v>0</v>
      </c>
      <c r="E51" s="3">
        <f t="shared" si="13"/>
        <v>0</v>
      </c>
      <c r="F51" s="3">
        <f t="shared" si="14"/>
        <v>0</v>
      </c>
      <c r="G51" s="4">
        <f t="shared" si="15"/>
        <v>0</v>
      </c>
      <c r="H51" s="3">
        <f t="shared" si="11"/>
        <v>0</v>
      </c>
      <c r="J51" s="46"/>
    </row>
    <row r="52" spans="1:10" x14ac:dyDescent="0.2">
      <c r="A52" s="20" t="s">
        <v>35</v>
      </c>
      <c r="B52" s="2"/>
      <c r="C52" s="3"/>
      <c r="D52" s="3">
        <f t="shared" si="12"/>
        <v>0</v>
      </c>
      <c r="E52" s="3">
        <f t="shared" si="13"/>
        <v>0</v>
      </c>
      <c r="F52" s="3">
        <f t="shared" si="14"/>
        <v>0</v>
      </c>
      <c r="G52" s="4">
        <f t="shared" si="15"/>
        <v>0</v>
      </c>
      <c r="H52" s="3">
        <f t="shared" si="11"/>
        <v>0</v>
      </c>
      <c r="J52" s="46"/>
    </row>
    <row r="53" spans="1:10" ht="38.25" x14ac:dyDescent="0.2">
      <c r="A53" s="47" t="s">
        <v>41</v>
      </c>
      <c r="B53" s="2"/>
      <c r="C53" s="3"/>
      <c r="D53" s="3">
        <f t="shared" si="12"/>
        <v>0</v>
      </c>
      <c r="E53" s="3">
        <f t="shared" si="13"/>
        <v>0</v>
      </c>
      <c r="F53" s="3">
        <f t="shared" si="14"/>
        <v>0</v>
      </c>
      <c r="G53" s="4">
        <f t="shared" si="15"/>
        <v>0</v>
      </c>
      <c r="H53" s="3">
        <f t="shared" si="11"/>
        <v>0</v>
      </c>
      <c r="J53" s="46"/>
    </row>
    <row r="54" spans="1:10" x14ac:dyDescent="0.2">
      <c r="A54" s="15" t="s">
        <v>36</v>
      </c>
      <c r="B54" s="2"/>
      <c r="C54" s="3"/>
      <c r="D54" s="3"/>
      <c r="E54" s="3"/>
      <c r="F54" s="3"/>
      <c r="G54" s="4"/>
      <c r="H54" s="3"/>
      <c r="J54" s="46"/>
    </row>
    <row r="55" spans="1:10" x14ac:dyDescent="0.2">
      <c r="A55" s="20" t="s">
        <v>37</v>
      </c>
      <c r="B55" s="2">
        <v>5</v>
      </c>
      <c r="C55" s="3"/>
      <c r="D55" s="3">
        <f t="shared" si="12"/>
        <v>0</v>
      </c>
      <c r="E55" s="3">
        <f t="shared" si="13"/>
        <v>0</v>
      </c>
      <c r="F55" s="3">
        <f t="shared" si="14"/>
        <v>0</v>
      </c>
      <c r="G55" s="4">
        <f t="shared" si="15"/>
        <v>0</v>
      </c>
      <c r="H55" s="3">
        <f t="shared" si="11"/>
        <v>0</v>
      </c>
      <c r="J55" s="46"/>
    </row>
    <row r="56" spans="1:10" x14ac:dyDescent="0.2">
      <c r="A56" s="20" t="s">
        <v>38</v>
      </c>
      <c r="B56" s="2">
        <v>45</v>
      </c>
      <c r="C56" s="3"/>
      <c r="D56" s="3">
        <f t="shared" si="12"/>
        <v>0</v>
      </c>
      <c r="E56" s="3">
        <f t="shared" si="13"/>
        <v>0</v>
      </c>
      <c r="F56" s="3">
        <f t="shared" si="14"/>
        <v>0</v>
      </c>
      <c r="G56" s="4">
        <f t="shared" si="15"/>
        <v>0</v>
      </c>
      <c r="H56" s="3">
        <f t="shared" si="11"/>
        <v>0</v>
      </c>
      <c r="J56" s="46"/>
    </row>
    <row r="57" spans="1:10" ht="18.75" customHeight="1" x14ac:dyDescent="0.2">
      <c r="A57" s="39" t="s">
        <v>48</v>
      </c>
      <c r="B57" s="36"/>
      <c r="C57" s="37"/>
      <c r="D57" s="37"/>
      <c r="E57" s="37"/>
      <c r="F57" s="37"/>
      <c r="G57" s="38"/>
      <c r="H57" s="37"/>
      <c r="J57" s="46"/>
    </row>
    <row r="58" spans="1:10" x14ac:dyDescent="0.2">
      <c r="A58" s="40" t="s">
        <v>39</v>
      </c>
      <c r="B58" s="2"/>
      <c r="C58" s="3"/>
      <c r="D58" s="3">
        <f t="shared" si="12"/>
        <v>0</v>
      </c>
      <c r="E58" s="3">
        <f t="shared" ref="E58:E62" si="16">C58+D58</f>
        <v>0</v>
      </c>
      <c r="F58" s="3">
        <f t="shared" si="14"/>
        <v>0</v>
      </c>
      <c r="G58" s="4">
        <f t="shared" si="15"/>
        <v>0</v>
      </c>
      <c r="H58" s="3">
        <f t="shared" ref="H58:H62" si="17">G58+F58</f>
        <v>0</v>
      </c>
      <c r="J58" s="46"/>
    </row>
    <row r="59" spans="1:10" x14ac:dyDescent="0.2">
      <c r="A59" s="40" t="s">
        <v>32</v>
      </c>
      <c r="B59" s="2"/>
      <c r="C59" s="3"/>
      <c r="D59" s="3">
        <f t="shared" si="12"/>
        <v>0</v>
      </c>
      <c r="E59" s="3">
        <f t="shared" si="16"/>
        <v>0</v>
      </c>
      <c r="F59" s="3">
        <f t="shared" si="14"/>
        <v>0</v>
      </c>
      <c r="G59" s="4">
        <f t="shared" si="15"/>
        <v>0</v>
      </c>
      <c r="H59" s="3">
        <f t="shared" si="17"/>
        <v>0</v>
      </c>
      <c r="J59" s="46"/>
    </row>
    <row r="60" spans="1:10" x14ac:dyDescent="0.2">
      <c r="A60" s="40" t="s">
        <v>23</v>
      </c>
      <c r="B60" s="2"/>
      <c r="C60" s="3"/>
      <c r="D60" s="3">
        <f t="shared" si="12"/>
        <v>0</v>
      </c>
      <c r="E60" s="3">
        <f t="shared" si="16"/>
        <v>0</v>
      </c>
      <c r="F60" s="3">
        <f t="shared" si="14"/>
        <v>0</v>
      </c>
      <c r="G60" s="4">
        <f t="shared" si="15"/>
        <v>0</v>
      </c>
      <c r="H60" s="3">
        <f t="shared" si="17"/>
        <v>0</v>
      </c>
      <c r="J60" s="46"/>
    </row>
    <row r="61" spans="1:10" x14ac:dyDescent="0.2">
      <c r="A61" s="40" t="s">
        <v>40</v>
      </c>
      <c r="B61" s="2"/>
      <c r="C61" s="3"/>
      <c r="D61" s="3">
        <f t="shared" si="12"/>
        <v>0</v>
      </c>
      <c r="E61" s="3">
        <f t="shared" si="16"/>
        <v>0</v>
      </c>
      <c r="F61" s="3">
        <f t="shared" si="14"/>
        <v>0</v>
      </c>
      <c r="G61" s="4">
        <f t="shared" si="15"/>
        <v>0</v>
      </c>
      <c r="H61" s="3">
        <f t="shared" si="17"/>
        <v>0</v>
      </c>
      <c r="J61" s="46"/>
    </row>
    <row r="62" spans="1:10" x14ac:dyDescent="0.2">
      <c r="A62" s="40" t="s">
        <v>45</v>
      </c>
      <c r="B62" s="2">
        <v>35</v>
      </c>
      <c r="C62" s="3"/>
      <c r="D62" s="3">
        <f t="shared" si="12"/>
        <v>0</v>
      </c>
      <c r="E62" s="3">
        <f t="shared" si="16"/>
        <v>0</v>
      </c>
      <c r="F62" s="3">
        <f t="shared" si="14"/>
        <v>0</v>
      </c>
      <c r="G62" s="4">
        <f t="shared" si="15"/>
        <v>0</v>
      </c>
      <c r="H62" s="3">
        <f t="shared" si="17"/>
        <v>0</v>
      </c>
      <c r="J62" s="46"/>
    </row>
    <row r="63" spans="1:10" ht="16.5" thickBot="1" x14ac:dyDescent="0.3">
      <c r="A63" s="5" t="s">
        <v>3</v>
      </c>
      <c r="B63" s="6"/>
      <c r="C63" s="7"/>
      <c r="D63" s="7"/>
      <c r="E63" s="7"/>
      <c r="F63" s="7">
        <f>SUM(F11:F62)</f>
        <v>0</v>
      </c>
      <c r="G63" s="7">
        <f>SUM(G11:G62)</f>
        <v>0</v>
      </c>
      <c r="H63" s="7">
        <f>G63+F63</f>
        <v>0</v>
      </c>
    </row>
    <row r="64" spans="1:10" ht="13.5" thickTop="1" x14ac:dyDescent="0.2"/>
    <row r="67" spans="4:7" x14ac:dyDescent="0.2">
      <c r="D67" s="53"/>
    </row>
    <row r="68" spans="4:7" x14ac:dyDescent="0.2">
      <c r="D68" s="53"/>
      <c r="F68" s="54" t="s">
        <v>59</v>
      </c>
      <c r="G68" s="54"/>
    </row>
    <row r="69" spans="4:7" x14ac:dyDescent="0.2">
      <c r="E69" s="53" t="s">
        <v>57</v>
      </c>
      <c r="F69" s="54" t="s">
        <v>58</v>
      </c>
      <c r="G69" s="54"/>
    </row>
    <row r="70" spans="4:7" x14ac:dyDescent="0.2">
      <c r="E70" s="53"/>
    </row>
  </sheetData>
  <mergeCells count="7">
    <mergeCell ref="F69:G69"/>
    <mergeCell ref="F68:G68"/>
    <mergeCell ref="A8:H8"/>
    <mergeCell ref="A5:H5"/>
    <mergeCell ref="A1:C1"/>
    <mergeCell ref="A3:C3"/>
    <mergeCell ref="A2:C2"/>
  </mergeCells>
  <phoneticPr fontId="1" type="noConversion"/>
  <pageMargins left="0.75" right="0.75" top="1" bottom="1" header="0.5" footer="0.5"/>
  <pageSetup paperSize="9" scale="9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Company>Hrvatska Posta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Korisnik</dc:creator>
  <cp:lastModifiedBy>Korisnik</cp:lastModifiedBy>
  <cp:lastPrinted>2026-03-05T07:20:15Z</cp:lastPrinted>
  <dcterms:created xsi:type="dcterms:W3CDTF">2010-03-18T13:19:15Z</dcterms:created>
  <dcterms:modified xsi:type="dcterms:W3CDTF">2026-03-05T10:27:23Z</dcterms:modified>
</cp:coreProperties>
</file>