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E44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G415" i="68" s="1"/>
  <c r="F416" i="68"/>
  <c r="E416" i="68"/>
  <c r="I416" i="68" s="1"/>
  <c r="I415" i="68" s="1"/>
  <c r="D416" i="68"/>
  <c r="H416" i="68" s="1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I405" i="68" s="1"/>
  <c r="D406" i="68"/>
  <c r="D405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I395" i="68" s="1"/>
  <c r="D396" i="68"/>
  <c r="D395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I386" i="68" s="1"/>
  <c r="I385" i="68" s="1"/>
  <c r="D386" i="68"/>
  <c r="D385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E374" i="68" s="1"/>
  <c r="D375" i="68"/>
  <c r="H375" i="68" s="1"/>
  <c r="F374" i="68"/>
  <c r="G373" i="68"/>
  <c r="F373" i="68"/>
  <c r="F372" i="68" s="1"/>
  <c r="F371" i="68" s="1"/>
  <c r="E373" i="68"/>
  <c r="E372" i="68" s="1"/>
  <c r="E371" i="68" s="1"/>
  <c r="I371" i="68" s="1"/>
  <c r="D373" i="68"/>
  <c r="H373" i="68" s="1"/>
  <c r="G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I358" i="68" s="1"/>
  <c r="I357" i="68" s="1"/>
  <c r="D358" i="68"/>
  <c r="H358" i="68" s="1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I339" i="68" s="1"/>
  <c r="I338" i="68" s="1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D326" i="68"/>
  <c r="D325" i="68" s="1"/>
  <c r="F325" i="68"/>
  <c r="J324" i="68"/>
  <c r="G324" i="68"/>
  <c r="F324" i="68"/>
  <c r="E324" i="68"/>
  <c r="I324" i="68" s="1"/>
  <c r="D324" i="68"/>
  <c r="H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I320" i="68" s="1"/>
  <c r="D321" i="68"/>
  <c r="H321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I312" i="68" s="1"/>
  <c r="I311" i="68" s="1"/>
  <c r="D312" i="68"/>
  <c r="H312" i="68" s="1"/>
  <c r="E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H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H300" i="68" s="1"/>
  <c r="E299" i="68"/>
  <c r="G298" i="68"/>
  <c r="F298" i="68"/>
  <c r="E298" i="68"/>
  <c r="E297" i="68" s="1"/>
  <c r="D298" i="68"/>
  <c r="H298" i="68" s="1"/>
  <c r="G297" i="68"/>
  <c r="F297" i="68"/>
  <c r="G296" i="68"/>
  <c r="F296" i="68"/>
  <c r="F293" i="68" s="1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I289" i="68" s="1"/>
  <c r="I288" i="68" s="1"/>
  <c r="D289" i="68"/>
  <c r="D288" i="68" s="1"/>
  <c r="F288" i="68"/>
  <c r="F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F281" i="68"/>
  <c r="G280" i="68"/>
  <c r="F280" i="68"/>
  <c r="F279" i="68" s="1"/>
  <c r="E280" i="68"/>
  <c r="I280" i="68" s="1"/>
  <c r="I279" i="68" s="1"/>
  <c r="D280" i="68"/>
  <c r="H280" i="68" s="1"/>
  <c r="G279" i="68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H276" i="68" s="1"/>
  <c r="E275" i="68"/>
  <c r="E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J255" i="68" s="1"/>
  <c r="H254" i="68"/>
  <c r="J254" i="68" s="1"/>
  <c r="G254" i="68"/>
  <c r="D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G250" i="68"/>
  <c r="F250" i="68"/>
  <c r="E250" i="68"/>
  <c r="I250" i="68" s="1"/>
  <c r="D250" i="68"/>
  <c r="D249" i="68" s="1"/>
  <c r="G249" i="68"/>
  <c r="F249" i="68"/>
  <c r="G248" i="68"/>
  <c r="F248" i="68"/>
  <c r="F246" i="68" s="1"/>
  <c r="F245" i="68" s="1"/>
  <c r="E248" i="68"/>
  <c r="I248" i="68" s="1"/>
  <c r="D248" i="68"/>
  <c r="G247" i="68"/>
  <c r="F247" i="68"/>
  <c r="E247" i="68"/>
  <c r="D247" i="68"/>
  <c r="D246" i="68" s="1"/>
  <c r="G246" i="68"/>
  <c r="G245" i="68"/>
  <c r="G244" i="68" s="1"/>
  <c r="G243" i="68"/>
  <c r="F243" i="68"/>
  <c r="E243" i="68"/>
  <c r="I243" i="68" s="1"/>
  <c r="I239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I240" i="68"/>
  <c r="G240" i="68"/>
  <c r="F240" i="68"/>
  <c r="E240" i="68"/>
  <c r="D240" i="68"/>
  <c r="H240" i="68" s="1"/>
  <c r="J240" i="68" s="1"/>
  <c r="E239" i="68"/>
  <c r="D239" i="68"/>
  <c r="G238" i="68"/>
  <c r="G237" i="68" s="1"/>
  <c r="F238" i="68"/>
  <c r="F237" i="68" s="1"/>
  <c r="E238" i="68"/>
  <c r="I238" i="68" s="1"/>
  <c r="I237" i="68" s="1"/>
  <c r="D238" i="68"/>
  <c r="H238" i="68" s="1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H229" i="68" s="1"/>
  <c r="G228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E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D215" i="68" s="1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H202" i="68" s="1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D194" i="68"/>
  <c r="H194" i="68" s="1"/>
  <c r="G193" i="68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E189" i="68" s="1"/>
  <c r="E188" i="68" s="1"/>
  <c r="D190" i="68"/>
  <c r="D189" i="68" s="1"/>
  <c r="D188" i="68" s="1"/>
  <c r="G189" i="68"/>
  <c r="G188" i="68" s="1"/>
  <c r="F189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I176" i="68" s="1"/>
  <c r="I175" i="68" s="1"/>
  <c r="D176" i="68"/>
  <c r="H176" i="68" s="1"/>
  <c r="G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G170" i="68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G166" i="68"/>
  <c r="G165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G154" i="68" s="1"/>
  <c r="F162" i="68"/>
  <c r="E162" i="68"/>
  <c r="I162" i="68" s="1"/>
  <c r="I161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H156" i="68" s="1"/>
  <c r="G155" i="68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D149" i="68" s="1"/>
  <c r="F149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D117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I95" i="68" s="1"/>
  <c r="I94" i="68" s="1"/>
  <c r="D96" i="68"/>
  <c r="H96" i="68" s="1"/>
  <c r="G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D81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D71" i="68"/>
  <c r="D70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I62" i="68" s="1"/>
  <c r="D63" i="68"/>
  <c r="D62" i="68" s="1"/>
  <c r="F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F56" i="68" s="1"/>
  <c r="E58" i="68"/>
  <c r="I58" i="68" s="1"/>
  <c r="I57" i="68" s="1"/>
  <c r="D58" i="68"/>
  <c r="H58" i="68" s="1"/>
  <c r="E57" i="68"/>
  <c r="E56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I47" i="68" s="1"/>
  <c r="I46" i="68" s="1"/>
  <c r="D47" i="68"/>
  <c r="D46" i="68" s="1"/>
  <c r="F46" i="68"/>
  <c r="F45" i="68" s="1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D40" i="68"/>
  <c r="D39" i="68" s="1"/>
  <c r="H39" i="68" s="1"/>
  <c r="J39" i="68" s="1"/>
  <c r="G39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F19" i="68" s="1"/>
  <c r="E26" i="68"/>
  <c r="I26" i="68" s="1"/>
  <c r="I25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G20" i="68"/>
  <c r="F20" i="68"/>
  <c r="G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G7" i="68" s="1"/>
  <c r="F8" i="68"/>
  <c r="F7" i="68"/>
  <c r="F6" i="68" s="1"/>
  <c r="D52" i="68" l="1"/>
  <c r="D45" i="68" s="1"/>
  <c r="D45" i="51"/>
  <c r="D44" i="51" s="1"/>
  <c r="E45" i="51"/>
  <c r="E52" i="68"/>
  <c r="E46" i="68"/>
  <c r="E45" i="68"/>
  <c r="D20" i="68"/>
  <c r="D19" i="68" s="1"/>
  <c r="D6" i="51"/>
  <c r="E6" i="51"/>
  <c r="H20" i="68"/>
  <c r="J21" i="68"/>
  <c r="H57" i="68"/>
  <c r="J58" i="68"/>
  <c r="J31" i="68"/>
  <c r="H30" i="68"/>
  <c r="J30" i="68" s="1"/>
  <c r="J12" i="68"/>
  <c r="H11" i="68"/>
  <c r="J11" i="68" s="1"/>
  <c r="I19" i="68"/>
  <c r="G6" i="68"/>
  <c r="J36" i="68"/>
  <c r="H35" i="68"/>
  <c r="J35" i="68" s="1"/>
  <c r="J15" i="68"/>
  <c r="H14" i="68"/>
  <c r="J14" i="68" s="1"/>
  <c r="J9" i="68"/>
  <c r="H8" i="68"/>
  <c r="H40" i="68"/>
  <c r="J40" i="68" s="1"/>
  <c r="J41" i="68"/>
  <c r="J53" i="68"/>
  <c r="H52" i="68"/>
  <c r="J52" i="68" s="1"/>
  <c r="E8" i="68"/>
  <c r="E7" i="68" s="1"/>
  <c r="D11" i="68"/>
  <c r="I12" i="68"/>
  <c r="I11" i="68" s="1"/>
  <c r="I7" i="68" s="1"/>
  <c r="I6" i="68" s="1"/>
  <c r="E20" i="68"/>
  <c r="E19" i="68" s="1"/>
  <c r="D35" i="68"/>
  <c r="E40" i="68"/>
  <c r="E39" i="68" s="1"/>
  <c r="I39" i="68" s="1"/>
  <c r="I53" i="68"/>
  <c r="I52" i="68" s="1"/>
  <c r="I45" i="68" s="1"/>
  <c r="J87" i="68"/>
  <c r="H86" i="68"/>
  <c r="J86" i="68" s="1"/>
  <c r="F94" i="68"/>
  <c r="F44" i="68" s="1"/>
  <c r="J109" i="68"/>
  <c r="H108" i="68"/>
  <c r="J108" i="68" s="1"/>
  <c r="E165" i="68"/>
  <c r="J238" i="68"/>
  <c r="H237" i="68"/>
  <c r="J237" i="68" s="1"/>
  <c r="D8" i="68"/>
  <c r="D7" i="68" s="1"/>
  <c r="D6" i="68" s="1"/>
  <c r="I15" i="68"/>
  <c r="I14" i="68" s="1"/>
  <c r="H26" i="68"/>
  <c r="D30" i="68"/>
  <c r="E35" i="68"/>
  <c r="H47" i="68"/>
  <c r="H63" i="68"/>
  <c r="H71" i="68"/>
  <c r="I74" i="68"/>
  <c r="I70" i="68" s="1"/>
  <c r="I56" i="68" s="1"/>
  <c r="J127" i="68"/>
  <c r="H126" i="68"/>
  <c r="J126" i="68" s="1"/>
  <c r="J135" i="68"/>
  <c r="H134" i="68"/>
  <c r="J134" i="68" s="1"/>
  <c r="J143" i="68"/>
  <c r="H142" i="68"/>
  <c r="J142" i="68" s="1"/>
  <c r="H175" i="68"/>
  <c r="J175" i="68" s="1"/>
  <c r="J176" i="68"/>
  <c r="G187" i="68"/>
  <c r="J194" i="68"/>
  <c r="H193" i="68"/>
  <c r="J193" i="68" s="1"/>
  <c r="J207" i="68"/>
  <c r="H206" i="68"/>
  <c r="J206" i="68" s="1"/>
  <c r="J226" i="68"/>
  <c r="H225" i="68"/>
  <c r="J225" i="68" s="1"/>
  <c r="H95" i="68"/>
  <c r="J96" i="68"/>
  <c r="G94" i="68"/>
  <c r="G44" i="68" s="1"/>
  <c r="J171" i="68"/>
  <c r="H170" i="68"/>
  <c r="J170" i="68" s="1"/>
  <c r="E200" i="68"/>
  <c r="E187" i="68" s="1"/>
  <c r="G200" i="68"/>
  <c r="J235" i="68"/>
  <c r="H234" i="68"/>
  <c r="J101" i="68"/>
  <c r="H100" i="68"/>
  <c r="J100" i="68" s="1"/>
  <c r="J115" i="68"/>
  <c r="H114" i="68"/>
  <c r="H123" i="68"/>
  <c r="J124" i="68"/>
  <c r="J139" i="68"/>
  <c r="H138" i="68"/>
  <c r="J138" i="68" s="1"/>
  <c r="J147" i="68"/>
  <c r="H146" i="68"/>
  <c r="J146" i="68" s="1"/>
  <c r="H155" i="68"/>
  <c r="J156" i="68"/>
  <c r="J167" i="68"/>
  <c r="H166" i="68"/>
  <c r="J202" i="68"/>
  <c r="H201" i="68"/>
  <c r="J229" i="68"/>
  <c r="H228" i="68"/>
  <c r="J228" i="68" s="1"/>
  <c r="F244" i="68"/>
  <c r="H82" i="68"/>
  <c r="D86" i="68"/>
  <c r="D56" i="68" s="1"/>
  <c r="I87" i="68"/>
  <c r="I86" i="68" s="1"/>
  <c r="E95" i="68"/>
  <c r="E94" i="68" s="1"/>
  <c r="D114" i="68"/>
  <c r="D113" i="68" s="1"/>
  <c r="I115" i="68"/>
  <c r="I114" i="68" s="1"/>
  <c r="I113" i="68" s="1"/>
  <c r="H118" i="68"/>
  <c r="E123" i="68"/>
  <c r="E122" i="68" s="1"/>
  <c r="D126" i="68"/>
  <c r="D122" i="68" s="1"/>
  <c r="I127" i="68"/>
  <c r="I126" i="68" s="1"/>
  <c r="H130" i="68"/>
  <c r="D134" i="68"/>
  <c r="I135" i="68"/>
  <c r="I134" i="68" s="1"/>
  <c r="D138" i="68"/>
  <c r="I139" i="68"/>
  <c r="I138" i="68" s="1"/>
  <c r="I122" i="68" s="1"/>
  <c r="D142" i="68"/>
  <c r="I143" i="68"/>
  <c r="I142" i="68" s="1"/>
  <c r="D146" i="68"/>
  <c r="I147" i="68"/>
  <c r="I146" i="68" s="1"/>
  <c r="H150" i="68"/>
  <c r="E155" i="68"/>
  <c r="E154" i="68" s="1"/>
  <c r="H162" i="68"/>
  <c r="D166" i="68"/>
  <c r="D165" i="68" s="1"/>
  <c r="I167" i="68"/>
  <c r="I166" i="68" s="1"/>
  <c r="I165" i="68" s="1"/>
  <c r="I171" i="68"/>
  <c r="I170" i="68" s="1"/>
  <c r="H182" i="68"/>
  <c r="H190" i="68"/>
  <c r="D206" i="68"/>
  <c r="D200" i="68" s="1"/>
  <c r="D187" i="68" s="1"/>
  <c r="E215" i="68"/>
  <c r="D234" i="68"/>
  <c r="D233" i="68" s="1"/>
  <c r="H239" i="68"/>
  <c r="J239" i="68" s="1"/>
  <c r="F239" i="68"/>
  <c r="F187" i="68" s="1"/>
  <c r="H241" i="68"/>
  <c r="J241" i="68" s="1"/>
  <c r="H248" i="68"/>
  <c r="J248" i="68" s="1"/>
  <c r="H252" i="68"/>
  <c r="J252" i="68" s="1"/>
  <c r="J262" i="68"/>
  <c r="H261" i="68"/>
  <c r="J261" i="68" s="1"/>
  <c r="F274" i="68"/>
  <c r="J312" i="68"/>
  <c r="H311" i="68"/>
  <c r="J311" i="68" s="1"/>
  <c r="I182" i="68"/>
  <c r="I181" i="68" s="1"/>
  <c r="I190" i="68"/>
  <c r="I189" i="68" s="1"/>
  <c r="I194" i="68"/>
  <c r="I193" i="68" s="1"/>
  <c r="H221" i="68"/>
  <c r="I226" i="68"/>
  <c r="I225" i="68" s="1"/>
  <c r="H250" i="68"/>
  <c r="H266" i="68"/>
  <c r="J266" i="68" s="1"/>
  <c r="J267" i="68"/>
  <c r="J280" i="68"/>
  <c r="H279" i="68"/>
  <c r="J279" i="68" s="1"/>
  <c r="J298" i="68"/>
  <c r="H297" i="68"/>
  <c r="J297" i="68" s="1"/>
  <c r="J321" i="68"/>
  <c r="H320" i="68"/>
  <c r="J320" i="68" s="1"/>
  <c r="D100" i="68"/>
  <c r="D94" i="68" s="1"/>
  <c r="D108" i="68"/>
  <c r="H216" i="68"/>
  <c r="I221" i="68"/>
  <c r="I220" i="68" s="1"/>
  <c r="I200" i="68" s="1"/>
  <c r="I229" i="68"/>
  <c r="I228" i="68" s="1"/>
  <c r="H247" i="68"/>
  <c r="J276" i="68"/>
  <c r="H275" i="68"/>
  <c r="D287" i="68"/>
  <c r="J300" i="68"/>
  <c r="H299" i="68"/>
  <c r="J299" i="68" s="1"/>
  <c r="E246" i="68"/>
  <c r="I247" i="68"/>
  <c r="I246" i="68" s="1"/>
  <c r="E249" i="68"/>
  <c r="I251" i="68"/>
  <c r="I249" i="68" s="1"/>
  <c r="I253" i="68"/>
  <c r="J282" i="68"/>
  <c r="H281" i="68"/>
  <c r="J281" i="68" s="1"/>
  <c r="J294" i="68"/>
  <c r="H293" i="68"/>
  <c r="J293" i="68" s="1"/>
  <c r="H306" i="68"/>
  <c r="J306" i="68" s="1"/>
  <c r="J307" i="68"/>
  <c r="E254" i="68"/>
  <c r="D261" i="68"/>
  <c r="D245" i="68" s="1"/>
  <c r="D244" i="68" s="1"/>
  <c r="E266" i="68"/>
  <c r="D281" i="68"/>
  <c r="I282" i="68"/>
  <c r="I281" i="68" s="1"/>
  <c r="I274" i="68" s="1"/>
  <c r="H285" i="68"/>
  <c r="H289" i="68"/>
  <c r="D293" i="68"/>
  <c r="I294" i="68"/>
  <c r="I293" i="68" s="1"/>
  <c r="I287" i="68" s="1"/>
  <c r="D297" i="68"/>
  <c r="I298" i="68"/>
  <c r="I297" i="68" s="1"/>
  <c r="E306" i="68"/>
  <c r="I326" i="68"/>
  <c r="I325" i="68" s="1"/>
  <c r="I330" i="68"/>
  <c r="J339" i="68"/>
  <c r="H338" i="68"/>
  <c r="J338" i="68" s="1"/>
  <c r="D371" i="68"/>
  <c r="H371" i="68" s="1"/>
  <c r="J371" i="68" s="1"/>
  <c r="J411" i="68"/>
  <c r="H410" i="68"/>
  <c r="J410" i="68" s="1"/>
  <c r="E261" i="68"/>
  <c r="D275" i="68"/>
  <c r="D274" i="68" s="1"/>
  <c r="E288" i="68"/>
  <c r="D299" i="68"/>
  <c r="D311" i="68"/>
  <c r="D320" i="68"/>
  <c r="J353" i="68"/>
  <c r="H352" i="68"/>
  <c r="J352" i="68" s="1"/>
  <c r="J373" i="68"/>
  <c r="H372" i="68"/>
  <c r="J372" i="68" s="1"/>
  <c r="H326" i="68"/>
  <c r="J358" i="68"/>
  <c r="H357" i="68"/>
  <c r="J357" i="68" s="1"/>
  <c r="J375" i="68"/>
  <c r="H374" i="68"/>
  <c r="J374" i="68" s="1"/>
  <c r="D338" i="68"/>
  <c r="E347" i="68"/>
  <c r="E367" i="68"/>
  <c r="D374" i="68"/>
  <c r="I375" i="68"/>
  <c r="I374" i="68" s="1"/>
  <c r="H386" i="68"/>
  <c r="E395" i="68"/>
  <c r="H406" i="68"/>
  <c r="D410" i="68"/>
  <c r="E187" i="67"/>
  <c r="E44" i="51"/>
  <c r="D44" i="69"/>
  <c r="D244" i="69"/>
  <c r="D44" i="71"/>
  <c r="D244" i="71"/>
  <c r="D44" i="72"/>
  <c r="D187" i="72"/>
  <c r="E325" i="68"/>
  <c r="E338" i="68"/>
  <c r="D357" i="68"/>
  <c r="E410" i="68"/>
  <c r="E244" i="69"/>
  <c r="E44" i="70"/>
  <c r="E44" i="71"/>
  <c r="E244" i="71"/>
  <c r="E44" i="72"/>
  <c r="E187" i="72"/>
  <c r="H348" i="68"/>
  <c r="I353" i="68"/>
  <c r="I352" i="68" s="1"/>
  <c r="H368" i="68"/>
  <c r="I373" i="68"/>
  <c r="I372" i="68" s="1"/>
  <c r="H396" i="68"/>
  <c r="J416" i="68"/>
  <c r="H415" i="68"/>
  <c r="J415" i="68" s="1"/>
  <c r="E44" i="69"/>
  <c r="D44" i="73"/>
  <c r="E244" i="73"/>
  <c r="D6" i="75"/>
  <c r="D187" i="75"/>
  <c r="E244" i="75"/>
  <c r="D44" i="77"/>
  <c r="D44" i="78"/>
  <c r="E44" i="79"/>
  <c r="D6" i="80"/>
  <c r="E44" i="81"/>
  <c r="E244" i="81"/>
  <c r="E44" i="82"/>
  <c r="D244" i="73"/>
  <c r="D44" i="74"/>
  <c r="D244" i="74"/>
  <c r="E44" i="76"/>
  <c r="D6" i="77"/>
  <c r="E44" i="78"/>
  <c r="D44" i="79"/>
  <c r="E244" i="79"/>
  <c r="E6" i="80"/>
  <c r="E244" i="80"/>
  <c r="D44" i="81"/>
  <c r="E44" i="74"/>
  <c r="D44" i="76"/>
  <c r="E44" i="68" l="1"/>
  <c r="I44" i="68"/>
  <c r="D44" i="68"/>
  <c r="J150" i="68"/>
  <c r="H149" i="68"/>
  <c r="J149" i="68" s="1"/>
  <c r="J123" i="68"/>
  <c r="J20" i="68"/>
  <c r="J386" i="68"/>
  <c r="H385" i="68"/>
  <c r="J385" i="68" s="1"/>
  <c r="E245" i="68"/>
  <c r="J130" i="68"/>
  <c r="H129" i="68"/>
  <c r="J129" i="68" s="1"/>
  <c r="J114" i="68"/>
  <c r="H113" i="68"/>
  <c r="J113" i="68" s="1"/>
  <c r="J234" i="68"/>
  <c r="H233" i="68"/>
  <c r="J233" i="68" s="1"/>
  <c r="J71" i="68"/>
  <c r="H70" i="68"/>
  <c r="J70" i="68" s="1"/>
  <c r="J57" i="68"/>
  <c r="J221" i="68"/>
  <c r="H220" i="68"/>
  <c r="J220" i="68" s="1"/>
  <c r="J8" i="68"/>
  <c r="H7" i="68"/>
  <c r="J190" i="68"/>
  <c r="H189" i="68"/>
  <c r="J289" i="68"/>
  <c r="H288" i="68"/>
  <c r="J250" i="68"/>
  <c r="H249" i="68"/>
  <c r="J249" i="68" s="1"/>
  <c r="I188" i="68"/>
  <c r="I187" i="68" s="1"/>
  <c r="J182" i="68"/>
  <c r="H181" i="68"/>
  <c r="J181" i="68" s="1"/>
  <c r="J162" i="68"/>
  <c r="H161" i="68"/>
  <c r="J161" i="68" s="1"/>
  <c r="J155" i="68"/>
  <c r="J95" i="68"/>
  <c r="H94" i="68"/>
  <c r="J94" i="68" s="1"/>
  <c r="J63" i="68"/>
  <c r="H62" i="68"/>
  <c r="J62" i="68" s="1"/>
  <c r="J26" i="68"/>
  <c r="H25" i="68"/>
  <c r="J25" i="68" s="1"/>
  <c r="E6" i="68"/>
  <c r="I245" i="68"/>
  <c r="I244" i="68" s="1"/>
  <c r="J247" i="68"/>
  <c r="H246" i="68"/>
  <c r="H367" i="68"/>
  <c r="J367" i="68" s="1"/>
  <c r="J368" i="68"/>
  <c r="H274" i="68"/>
  <c r="J274" i="68" s="1"/>
  <c r="J275" i="68"/>
  <c r="J118" i="68"/>
  <c r="H117" i="68"/>
  <c r="J117" i="68" s="1"/>
  <c r="H395" i="68"/>
  <c r="J395" i="68" s="1"/>
  <c r="J396" i="68"/>
  <c r="H347" i="68"/>
  <c r="J347" i="68" s="1"/>
  <c r="J348" i="68"/>
  <c r="J406" i="68"/>
  <c r="H405" i="68"/>
  <c r="J405" i="68" s="1"/>
  <c r="J326" i="68"/>
  <c r="H325" i="68"/>
  <c r="J325" i="68" s="1"/>
  <c r="E287" i="68"/>
  <c r="J285" i="68"/>
  <c r="H284" i="68"/>
  <c r="J284" i="68" s="1"/>
  <c r="H215" i="68"/>
  <c r="J215" i="68" s="1"/>
  <c r="J216" i="68"/>
  <c r="J82" i="68"/>
  <c r="H81" i="68"/>
  <c r="J81" i="68" s="1"/>
  <c r="J201" i="68"/>
  <c r="H200" i="68"/>
  <c r="J200" i="68" s="1"/>
  <c r="J166" i="68"/>
  <c r="H165" i="68"/>
  <c r="J165" i="68" s="1"/>
  <c r="J47" i="68"/>
  <c r="H46" i="68"/>
  <c r="H19" i="68" l="1"/>
  <c r="J19" i="68" s="1"/>
  <c r="H154" i="68"/>
  <c r="J154" i="68" s="1"/>
  <c r="H122" i="68"/>
  <c r="J122" i="68" s="1"/>
  <c r="J246" i="68"/>
  <c r="H245" i="68"/>
  <c r="H45" i="68"/>
  <c r="J46" i="68"/>
  <c r="J189" i="68"/>
  <c r="H188" i="68"/>
  <c r="E244" i="68"/>
  <c r="J288" i="68"/>
  <c r="H287" i="68"/>
  <c r="J287" i="68" s="1"/>
  <c r="H6" i="68"/>
  <c r="J6" i="68" s="1"/>
  <c r="J7" i="68"/>
  <c r="H56" i="68"/>
  <c r="J56" i="68" s="1"/>
  <c r="J45" i="68" l="1"/>
  <c r="H44" i="68"/>
  <c r="J44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<sst xmlns="http://schemas.openxmlformats.org/spreadsheetml/2006/main" count="15428" uniqueCount="816">
  <si>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</si>
  <si>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ZAVOD ZA JAVNO ZDRAVSTVO KOPRIVNIČKO-KRIŽEVAČKE ŽUPANIJE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</si>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</sst>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19643.66</v>
      </c>
      <c r="E6" s="12">
        <f t="shared" ref="E6:I6" si="0">+E7+E14+E19+E30+E35</f>
        <v>20601.73</v>
      </c>
      <c r="F6" s="12">
        <f t="shared" si="0"/>
        <v>0</v>
      </c>
      <c r="G6" s="12">
        <f>+G7+G14+G19+G30+G35</f>
        <v>0</v>
      </c>
      <c r="H6" s="12">
        <f t="shared" si="0"/>
        <v>19643.66</v>
      </c>
      <c r="I6" s="12">
        <f t="shared" si="0"/>
        <v>20601.73</v>
      </c>
      <c r="J6" s="62">
        <f>IF(H6&lt;&gt;0,IF(I6/H6&gt;=100,"&gt;&gt;100",I6/H6*100),"-")</f>
        <v>104.87724792630293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19643.66</v>
      </c>
      <c r="E19" s="13">
        <f t="shared" ref="E19:I19" si="8">E20+E25</f>
        <v>20601.73</v>
      </c>
      <c r="F19" s="13">
        <f t="shared" si="8"/>
        <v>0</v>
      </c>
      <c r="G19" s="13">
        <f t="shared" si="8"/>
        <v>0</v>
      </c>
      <c r="H19" s="13">
        <f t="shared" si="8"/>
        <v>19643.66</v>
      </c>
      <c r="I19" s="13">
        <f t="shared" si="8"/>
        <v>20601.73</v>
      </c>
      <c r="J19" s="62">
        <f t="shared" si="2"/>
        <v>104.87724792630293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19643.66</v>
      </c>
      <c r="E20" s="13">
        <f t="shared" ref="E20:I20" si="9">SUM(E21:E24)</f>
        <v>20601.73</v>
      </c>
      <c r="F20" s="13">
        <f t="shared" si="9"/>
        <v>0</v>
      </c>
      <c r="G20" s="13">
        <f t="shared" si="9"/>
        <v>0</v>
      </c>
      <c r="H20" s="13">
        <f t="shared" si="9"/>
        <v>19643.66</v>
      </c>
      <c r="I20" s="13">
        <f t="shared" si="9"/>
        <v>20601.73</v>
      </c>
      <c r="J20" s="62">
        <f t="shared" si="2"/>
        <v>104.87724792630293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19643.66</v>
      </c>
      <c r="E21" s="103">
        <f>SUM('510:816'!E21)</f>
        <v>20601.73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19643.66</v>
      </c>
      <c r="I21" s="15">
        <f t="shared" si="10"/>
        <v>20601.73</v>
      </c>
      <c r="J21" s="62">
        <f t="shared" si="2"/>
        <v>104.87724792630293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19474.12</v>
      </c>
      <c r="E44" s="13">
        <f t="shared" ref="E44:I44" si="21">E45+E56+E94+E113+E122+E154+E165</f>
        <v>15629.39</v>
      </c>
      <c r="F44" s="13">
        <f t="shared" si="21"/>
        <v>0</v>
      </c>
      <c r="G44" s="13">
        <f t="shared" si="21"/>
        <v>0</v>
      </c>
      <c r="H44" s="13">
        <f t="shared" si="21"/>
        <v>19474.12</v>
      </c>
      <c r="I44" s="13">
        <f t="shared" si="21"/>
        <v>15629.39</v>
      </c>
      <c r="J44" s="62">
        <f t="shared" ref="J44:J107" si="22">IF(H44&lt;&gt;0,IF(I44/H44&gt;=100,"&gt;&gt;100",I44/H44*100),"-")</f>
        <v>80.257233702986326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19474.12</v>
      </c>
      <c r="E45" s="13">
        <f t="shared" si="23"/>
        <v>15629.39</v>
      </c>
      <c r="F45" s="13">
        <f t="shared" si="23"/>
        <v>0</v>
      </c>
      <c r="G45" s="13">
        <f t="shared" si="23"/>
        <v>0</v>
      </c>
      <c r="H45" s="13">
        <f t="shared" si="23"/>
        <v>19474.12</v>
      </c>
      <c r="I45" s="13">
        <f t="shared" si="23"/>
        <v>15629.39</v>
      </c>
      <c r="J45" s="62">
        <f t="shared" si="22"/>
        <v>80.257233702986326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16715.98</v>
      </c>
      <c r="E46" s="13">
        <f t="shared" si="24"/>
        <v>13415.77</v>
      </c>
      <c r="F46" s="13">
        <f t="shared" si="24"/>
        <v>0</v>
      </c>
      <c r="G46" s="13">
        <f t="shared" si="24"/>
        <v>0</v>
      </c>
      <c r="H46" s="13">
        <f t="shared" si="24"/>
        <v>16715.98</v>
      </c>
      <c r="I46" s="13">
        <f t="shared" si="24"/>
        <v>13415.77</v>
      </c>
      <c r="J46" s="62">
        <f t="shared" si="22"/>
        <v>80.257155129403117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16715.98</v>
      </c>
      <c r="E47" s="103">
        <f>SUM('510:816'!E47)</f>
        <v>13415.77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16715.98</v>
      </c>
      <c r="I47" s="17">
        <f t="shared" si="25"/>
        <v>13415.77</v>
      </c>
      <c r="J47" s="62">
        <f t="shared" si="22"/>
        <v>80.257155129403117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2758.14</v>
      </c>
      <c r="E52" s="13">
        <f t="shared" si="26"/>
        <v>2213.62</v>
      </c>
      <c r="F52" s="13">
        <f t="shared" si="26"/>
        <v>0</v>
      </c>
      <c r="G52" s="13">
        <f t="shared" si="26"/>
        <v>0</v>
      </c>
      <c r="H52" s="13">
        <f t="shared" si="26"/>
        <v>2758.14</v>
      </c>
      <c r="I52" s="13">
        <f t="shared" si="26"/>
        <v>2213.62</v>
      </c>
      <c r="J52" s="62">
        <f t="shared" si="22"/>
        <v>80.257709905951117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2758.14</v>
      </c>
      <c r="E54" s="103">
        <f>SUM('510:816'!E54)</f>
        <v>2213.62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2758.14</v>
      </c>
      <c r="I54" s="17">
        <f t="shared" si="27"/>
        <v>2213.62</v>
      </c>
      <c r="J54" s="62">
        <f t="shared" si="22"/>
        <v>80.257709905951117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20601.73</v>
      </c>
      <c r="E325" s="13">
        <f t="shared" ref="E325:I325" si="146">SUM(E326:E333)</f>
        <v>20601.73</v>
      </c>
      <c r="F325" s="13">
        <f t="shared" si="146"/>
        <v>0</v>
      </c>
      <c r="G325" s="13">
        <f t="shared" si="146"/>
        <v>0</v>
      </c>
      <c r="H325" s="13">
        <f t="shared" si="146"/>
        <v>20601.73</v>
      </c>
      <c r="I325" s="13">
        <f t="shared" si="146"/>
        <v>20601.73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20601.73</v>
      </c>
      <c r="E326" s="103">
        <f>SUM('510:816'!E326)</f>
        <v>20601.73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20601.73</v>
      </c>
      <c r="I326" s="14">
        <f t="shared" si="147"/>
        <v>20601.73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37154.71</v>
      </c>
      <c r="E425" s="103">
        <f>SUM('510:816'!E425)</f>
        <v>16543.98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37154.71</v>
      </c>
      <c r="I425" s="15">
        <f t="shared" si="176"/>
        <v>16543.98</v>
      </c>
      <c r="J425" s="62">
        <f>IF(H425&lt;&gt;0,IF(I425/H425&gt;=100,"&gt;&gt;100",I425/H425*100),"-")</f>
        <v>44.52727527680878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37" sqref="E4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19643.66</v>
      </c>
      <c r="E6" s="3">
        <f>+E7+E14+E19+E30+E35</f>
        <v>20601.73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19643.66</v>
      </c>
      <c r="E19" s="4">
        <f>E20+E25</f>
        <v>20601.73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19643.66</v>
      </c>
      <c r="E20" s="4">
        <f>SUM(E21:E24)</f>
        <v>20601.73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19643.66</v>
      </c>
      <c r="E21" s="5">
        <v>20601.73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19474.12</v>
      </c>
      <c r="E44" s="4">
        <f>E45+E56+E94+E113+E122+E154+E165</f>
        <v>15629.39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19474.12</v>
      </c>
      <c r="E45" s="4">
        <f t="shared" si="0"/>
        <v>15629.39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16715.98</v>
      </c>
      <c r="E46" s="4">
        <f t="shared" si="1"/>
        <v>13415.77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16715.98</v>
      </c>
      <c r="E47" s="7">
        <v>13415.77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2758.14</v>
      </c>
      <c r="E52" s="4">
        <f t="shared" si="2"/>
        <v>2213.62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2758.14</v>
      </c>
      <c r="E54" s="7">
        <v>2213.62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20601.73</v>
      </c>
      <c r="E325" s="4">
        <f>SUM(E326:E333)</f>
        <v>20601.73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20601.73</v>
      </c>
      <c r="E326" s="98">
        <v>20601.73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37154.71</v>
      </c>
      <c r="E425" s="100">
        <v>16543.98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2026-04-17T10:55:59Z</dcterms:modified>
</cp:coreProperties>
</file>